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able B11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<sst xmlns="http://schemas.openxmlformats.org/spreadsheetml/2006/main" count="20" uniqueCount="18">
  <si>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GAVI</t>
  </si>
  <si>
    <t>GFATM</t>
  </si>
  <si>
    <t>In-kind</t>
  </si>
  <si>
    <t>Commitments</t>
  </si>
  <si>
    <t>Disbursements</t>
  </si>
  <si>
    <t>World Bank</t>
  </si>
  <si>
    <t>--</t>
  </si>
  <si>
    <t>Bill &amp; Melinda Gates Foundation global health commitments, disbursements, and in-kind contributions, 1999-2010</t>
  </si>
  <si>
    <t>Country governments and IGOs (excluding UN)</t>
  </si>
  <si>
    <t>UN agencies</t>
  </si>
  <si>
    <t>Public-private partnerships (excluding GAVI and GFATM)</t>
  </si>
  <si>
    <t>Universities and research institutions</t>
  </si>
  <si>
    <t>Foundations</t>
  </si>
  <si>
    <t>NGOs1 and corporations</t>
  </si>
  <si>
    <t xml:space="preserve">Notes: In millions US$, 2010. </t>
  </si>
  <si>
    <t>Source: IHME DAH Database 2012 (Disbursements) and BMGF Online Grants Database (Commitments)</t>
  </si>
  <si>
    <t>1 Includes nonresearch-focused NGOs based in low-, middle-, and high-income countries.</t>
  </si>
  <si>
    <t xml:space="preserve">For preliminary estimates of DAH for 2012, refer to Table B1. Dashes indicate inapplicable.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</si>
</sst>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0.00&quot;_);_(@_)"/>
    <numFmt numFmtId="165" formatCode="_(* #,##0_);_(* \(#,##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4" fillId="25" borderId="0" applyNumberFormat="0" applyBorder="0" applyAlignment="0" applyProtection="0"/>
    <xf numFmtId="0" fontId="22" fillId="26" borderId="0" applyNumberFormat="0" applyBorder="0" applyAlignment="0" applyProtection="0"/>
    <xf numFmtId="0" fontId="4" fillId="17" borderId="0" applyNumberFormat="0" applyBorder="0" applyAlignment="0" applyProtection="0"/>
    <xf numFmtId="0" fontId="22" fillId="27" borderId="0" applyNumberFormat="0" applyBorder="0" applyAlignment="0" applyProtection="0"/>
    <xf numFmtId="0" fontId="4" fillId="19" borderId="0" applyNumberFormat="0" applyBorder="0" applyAlignment="0" applyProtection="0"/>
    <xf numFmtId="0" fontId="22" fillId="28" borderId="0" applyNumberFormat="0" applyBorder="0" applyAlignment="0" applyProtection="0"/>
    <xf numFmtId="0" fontId="4" fillId="29" borderId="0" applyNumberFormat="0" applyBorder="0" applyAlignment="0" applyProtection="0"/>
    <xf numFmtId="0" fontId="22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32" borderId="0" applyNumberFormat="0" applyBorder="0" applyAlignment="0" applyProtection="0"/>
    <xf numFmtId="0" fontId="4" fillId="33" borderId="0" applyNumberFormat="0" applyBorder="0" applyAlignment="0" applyProtection="0"/>
    <xf numFmtId="0" fontId="22" fillId="34" borderId="0" applyNumberFormat="0" applyBorder="0" applyAlignment="0" applyProtection="0"/>
    <xf numFmtId="0" fontId="4" fillId="35" borderId="0" applyNumberFormat="0" applyBorder="0" applyAlignment="0" applyProtection="0"/>
    <xf numFmtId="0" fontId="22" fillId="36" borderId="0" applyNumberFormat="0" applyBorder="0" applyAlignment="0" applyProtection="0"/>
    <xf numFmtId="0" fontId="4" fillId="37" borderId="0" applyNumberFormat="0" applyBorder="0" applyAlignment="0" applyProtection="0"/>
    <xf numFmtId="0" fontId="22" fillId="38" borderId="0" applyNumberFormat="0" applyBorder="0" applyAlignment="0" applyProtection="0"/>
    <xf numFmtId="0" fontId="4" fillId="39" borderId="0" applyNumberFormat="0" applyBorder="0" applyAlignment="0" applyProtection="0"/>
    <xf numFmtId="0" fontId="22" fillId="40" borderId="0" applyNumberFormat="0" applyBorder="0" applyAlignment="0" applyProtection="0"/>
    <xf numFmtId="0" fontId="4" fillId="29" borderId="0" applyNumberFormat="0" applyBorder="0" applyAlignment="0" applyProtection="0"/>
    <xf numFmtId="0" fontId="22" fillId="41" borderId="0" applyNumberFormat="0" applyBorder="0" applyAlignment="0" applyProtection="0"/>
    <xf numFmtId="0" fontId="4" fillId="31" borderId="0" applyNumberFormat="0" applyBorder="0" applyAlignment="0" applyProtection="0"/>
    <xf numFmtId="0" fontId="22" fillId="42" borderId="0" applyNumberFormat="0" applyBorder="0" applyAlignment="0" applyProtection="0"/>
    <xf numFmtId="0" fontId="4" fillId="43" borderId="0" applyNumberFormat="0" applyBorder="0" applyAlignment="0" applyProtection="0"/>
    <xf numFmtId="0" fontId="23" fillId="44" borderId="0" applyNumberFormat="0" applyBorder="0" applyAlignment="0" applyProtection="0"/>
    <xf numFmtId="0" fontId="5" fillId="5" borderId="0" applyNumberFormat="0" applyBorder="0" applyAlignment="0" applyProtection="0"/>
    <xf numFmtId="0" fontId="24" fillId="45" borderId="1" applyNumberFormat="0" applyAlignment="0" applyProtection="0"/>
    <xf numFmtId="0" fontId="6" fillId="46" borderId="2" applyNumberFormat="0" applyAlignment="0" applyProtection="0"/>
    <xf numFmtId="0" fontId="25" fillId="47" borderId="3" applyNumberFormat="0" applyAlignment="0" applyProtection="0"/>
    <xf numFmtId="0" fontId="7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9" fillId="7" borderId="0" applyNumberFormat="0" applyBorder="0" applyAlignment="0" applyProtection="0"/>
    <xf numFmtId="0" fontId="28" fillId="0" borderId="5" applyNumberFormat="0" applyFill="0" applyAlignment="0" applyProtection="0"/>
    <xf numFmtId="0" fontId="10" fillId="0" borderId="6" applyNumberFormat="0" applyFill="0" applyAlignment="0" applyProtection="0"/>
    <xf numFmtId="0" fontId="29" fillId="0" borderId="7" applyNumberFormat="0" applyFill="0" applyAlignment="0" applyProtection="0"/>
    <xf numFmtId="0" fontId="11" fillId="0" borderId="8" applyNumberFormat="0" applyFill="0" applyAlignment="0" applyProtection="0"/>
    <xf numFmtId="0" fontId="30" fillId="0" borderId="9" applyNumberFormat="0" applyFill="0" applyAlignment="0" applyProtection="0"/>
    <xf numFmtId="0" fontId="12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50" borderId="1" applyNumberFormat="0" applyAlignment="0" applyProtection="0"/>
    <xf numFmtId="0" fontId="13" fillId="13" borderId="2" applyNumberFormat="0" applyAlignment="0" applyProtection="0"/>
    <xf numFmtId="0" fontId="32" fillId="0" borderId="11" applyNumberFormat="0" applyFill="0" applyAlignment="0" applyProtection="0"/>
    <xf numFmtId="0" fontId="14" fillId="0" borderId="12" applyNumberFormat="0" applyFill="0" applyAlignment="0" applyProtection="0"/>
    <xf numFmtId="0" fontId="33" fillId="51" borderId="0" applyNumberFormat="0" applyBorder="0" applyAlignment="0" applyProtection="0"/>
    <xf numFmtId="0" fontId="15" fillId="5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35" fillId="45" borderId="15" applyNumberFormat="0" applyAlignment="0" applyProtection="0"/>
    <xf numFmtId="0" fontId="16" fillId="46" borderId="16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21" fillId="52" borderId="17" applyNumberFormat="0" applyProtection="0">
      <alignment vertical="center"/>
    </xf>
    <xf numFmtId="4" fontId="20" fillId="52" borderId="17" applyNumberFormat="0" applyProtection="0">
      <alignment horizontal="left" vertical="center" indent="1"/>
    </xf>
    <xf numFmtId="4" fontId="20" fillId="55" borderId="0" applyNumberFormat="0" applyProtection="0">
      <alignment horizontal="left" vertical="center" indent="1"/>
    </xf>
    <xf numFmtId="4" fontId="20" fillId="56" borderId="17" applyNumberFormat="0" applyProtection="0">
      <alignment horizontal="right" vertical="center"/>
    </xf>
    <xf numFmtId="4" fontId="21" fillId="15" borderId="17" applyNumberFormat="0" applyProtection="0">
      <alignment horizontal="left" vertical="center" indent="1"/>
    </xf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18" fillId="0" borderId="19" applyNumberFormat="0" applyFill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/>
    </xf>
    <xf numFmtId="11" fontId="0" fillId="0" borderId="0" xfId="0" applyNumberFormat="1" applyAlignment="1">
      <alignment/>
    </xf>
    <xf numFmtId="43" fontId="0" fillId="0" borderId="0" xfId="69" applyFont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ill="1" applyBorder="1" applyAlignment="1">
      <alignment/>
    </xf>
    <xf numFmtId="2" fontId="0" fillId="0" borderId="25" xfId="0" applyNumberFormat="1" applyBorder="1" applyAlignment="1">
      <alignment/>
    </xf>
    <xf numFmtId="164" fontId="0" fillId="0" borderId="0" xfId="69" applyNumberFormat="1" applyFont="1" applyAlignment="1">
      <alignment/>
    </xf>
    <xf numFmtId="164" fontId="0" fillId="0" borderId="0" xfId="0" applyNumberFormat="1" applyAlignment="1">
      <alignment/>
    </xf>
    <xf numFmtId="2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26" xfId="0" applyNumberFormat="1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/>
    </xf>
    <xf numFmtId="2" fontId="0" fillId="0" borderId="0" xfId="0" applyNumberFormat="1" applyAlignment="1">
      <alignment/>
    </xf>
    <xf numFmtId="165" fontId="0" fillId="0" borderId="0" xfId="69" applyNumberFormat="1" applyFont="1" applyAlignment="1">
      <alignment/>
    </xf>
    <xf numFmtId="43" fontId="0" fillId="0" borderId="28" xfId="69" applyFont="1" applyBorder="1" applyAlignment="1">
      <alignment/>
    </xf>
    <xf numFmtId="164" fontId="0" fillId="0" borderId="0" xfId="69" applyNumberFormat="1" applyFont="1" applyBorder="1" applyAlignment="1">
      <alignment/>
    </xf>
    <xf numFmtId="2" fontId="0" fillId="0" borderId="0" xfId="0" applyNumberFormat="1" applyAlignment="1" quotePrefix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 indent="3"/>
    </xf>
  </cellXfs>
  <cellStyles count="10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omma 3" xfId="73"/>
    <cellStyle name="Currency" xfId="74"/>
    <cellStyle name="Currency [0]" xfId="75"/>
    <cellStyle name="Currency 2" xfId="76"/>
    <cellStyle name="Currency 3" xfId="77"/>
    <cellStyle name="Explanatory Text" xfId="78"/>
    <cellStyle name="Explanatory Text 2" xfId="79"/>
    <cellStyle name="Good" xfId="80"/>
    <cellStyle name="Good 2" xfId="81"/>
    <cellStyle name="Good 3" xfId="82"/>
    <cellStyle name="Heading 1" xfId="83"/>
    <cellStyle name="Heading 1 2" xfId="84"/>
    <cellStyle name="Heading 2" xfId="85"/>
    <cellStyle name="Heading 2 2" xfId="86"/>
    <cellStyle name="Heading 3" xfId="87"/>
    <cellStyle name="Heading 3 2" xfId="88"/>
    <cellStyle name="Heading 4" xfId="89"/>
    <cellStyle name="Heading 4 2" xfId="90"/>
    <cellStyle name="Input" xfId="91"/>
    <cellStyle name="Input 2" xfId="92"/>
    <cellStyle name="Linked Cell" xfId="93"/>
    <cellStyle name="Linked Cell 2" xfId="94"/>
    <cellStyle name="Neutral" xfId="95"/>
    <cellStyle name="Neutral 2" xfId="96"/>
    <cellStyle name="Normal 2" xfId="97"/>
    <cellStyle name="Normal 2 2" xfId="98"/>
    <cellStyle name="Normal 3" xfId="99"/>
    <cellStyle name="Normal 3 2" xfId="100"/>
    <cellStyle name="Normal 4" xfId="101"/>
    <cellStyle name="Normal 4 2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Percent 2" xfId="109"/>
    <cellStyle name="Percent 3" xfId="110"/>
    <cellStyle name="SAPBEXaggData" xfId="111"/>
    <cellStyle name="SAPBEXaggItem" xfId="112"/>
    <cellStyle name="SAPBEXchaText" xfId="113"/>
    <cellStyle name="SAPBEXstdData" xfId="114"/>
    <cellStyle name="SAPBEXstdItem" xfId="115"/>
    <cellStyle name="Title" xfId="116"/>
    <cellStyle name="Title 2" xfId="117"/>
    <cellStyle name="Total" xfId="118"/>
    <cellStyle name="Total 2" xfId="119"/>
    <cellStyle name="Warning Text" xfId="120"/>
    <cellStyle name="Warning Text 2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8.8515625" style="0" customWidth="1"/>
    <col min="2" max="2" width="16.8515625" style="0" bestFit="1" customWidth="1"/>
    <col min="3" max="6" width="15.28125" style="0" bestFit="1" customWidth="1"/>
    <col min="7" max="11" width="16.8515625" style="0" bestFit="1" customWidth="1"/>
    <col min="12" max="12" width="16.8515625" style="5" bestFit="1" customWidth="1"/>
    <col min="13" max="13" width="15.28125" style="0" bestFit="1" customWidth="1"/>
  </cols>
  <sheetData>
    <row r="1" ht="15">
      <c r="A1" s="5" t="s">
        <v>7</v>
      </c>
    </row>
    <row r="3" spans="1:13" ht="15">
      <c r="A3" s="2"/>
      <c r="B3" s="8">
        <v>1999</v>
      </c>
      <c r="C3" s="8">
        <v>2000</v>
      </c>
      <c r="D3" s="8">
        <v>2001</v>
      </c>
      <c r="E3" s="8">
        <v>2002</v>
      </c>
      <c r="F3" s="8">
        <v>2003</v>
      </c>
      <c r="G3" s="8">
        <v>2004</v>
      </c>
      <c r="H3" s="8">
        <v>2005</v>
      </c>
      <c r="I3" s="8">
        <v>2006</v>
      </c>
      <c r="J3" s="8">
        <v>2007</v>
      </c>
      <c r="K3" s="8">
        <v>2008</v>
      </c>
      <c r="L3" s="8">
        <v>2009</v>
      </c>
      <c r="M3" s="9">
        <v>2010</v>
      </c>
    </row>
    <row r="4" spans="1:13" ht="15">
      <c r="A4" s="3" t="s">
        <v>3</v>
      </c>
      <c r="B4" s="7">
        <v>1515.387648</v>
      </c>
      <c r="C4" s="7">
        <v>748.097984</v>
      </c>
      <c r="D4" s="7">
        <v>612.393472</v>
      </c>
      <c r="E4" s="7">
        <v>438.52544</v>
      </c>
      <c r="F4" s="7">
        <v>976.369664</v>
      </c>
      <c r="G4" s="7">
        <v>1055.463296</v>
      </c>
      <c r="H4" s="7">
        <v>1138.367744</v>
      </c>
      <c r="I4" s="7">
        <v>1391.559296</v>
      </c>
      <c r="J4" s="7">
        <v>1941.793024</v>
      </c>
      <c r="K4" s="7">
        <v>2790.830592</v>
      </c>
      <c r="L4" s="7">
        <v>1946.117632</v>
      </c>
      <c r="M4" s="22">
        <v>811.106176</v>
      </c>
    </row>
    <row r="5" spans="1:13" ht="15">
      <c r="A5" s="3" t="s">
        <v>4</v>
      </c>
      <c r="B5" s="16">
        <f>SUM(B6:B14)</f>
        <v>433.470392</v>
      </c>
      <c r="C5" s="16">
        <f aca="true" t="shared" si="0" ref="C5:L5">SUM(C6:C14)</f>
        <v>691.531504</v>
      </c>
      <c r="D5" s="16">
        <f t="shared" si="0"/>
        <v>1023.340067</v>
      </c>
      <c r="E5" s="16">
        <f t="shared" si="0"/>
        <v>602.200402</v>
      </c>
      <c r="F5" s="16">
        <f t="shared" si="0"/>
        <v>657.240661</v>
      </c>
      <c r="G5" s="16">
        <f t="shared" si="0"/>
        <v>491.63656799999995</v>
      </c>
      <c r="H5" s="16">
        <f t="shared" si="0"/>
        <v>911.883584</v>
      </c>
      <c r="I5" s="16">
        <f t="shared" si="0"/>
        <v>947.6811730000001</v>
      </c>
      <c r="J5" s="16">
        <f t="shared" si="0"/>
        <v>1294.5022139999999</v>
      </c>
      <c r="K5" s="16">
        <f t="shared" si="0"/>
        <v>1837.275586</v>
      </c>
      <c r="L5" s="16">
        <f t="shared" si="0"/>
        <v>1826.948912</v>
      </c>
      <c r="M5" s="17">
        <f>SUM(M6:M14)</f>
        <v>1443.292166</v>
      </c>
    </row>
    <row r="6" spans="1:13" ht="15">
      <c r="A6" s="27" t="s">
        <v>8</v>
      </c>
      <c r="B6" s="26">
        <v>12.738106</v>
      </c>
      <c r="C6" s="26">
        <v>8.727672</v>
      </c>
      <c r="D6" s="26">
        <v>7.315565</v>
      </c>
      <c r="E6" s="26">
        <v>6.380862</v>
      </c>
      <c r="F6" s="26">
        <v>0.205546</v>
      </c>
      <c r="G6" s="26">
        <v>6.256299</v>
      </c>
      <c r="H6" s="26">
        <v>11.372474</v>
      </c>
      <c r="I6" s="26">
        <v>7.300642</v>
      </c>
      <c r="J6" s="26">
        <v>10.99005</v>
      </c>
      <c r="K6" s="26">
        <v>23.629326</v>
      </c>
      <c r="L6" s="26">
        <v>39.1044</v>
      </c>
      <c r="M6" s="14">
        <v>30.191824</v>
      </c>
    </row>
    <row r="7" spans="1:13" ht="15">
      <c r="A7" s="27" t="s">
        <v>9</v>
      </c>
      <c r="B7" s="26">
        <v>81.683248</v>
      </c>
      <c r="C7" s="26">
        <v>59.05608</v>
      </c>
      <c r="D7" s="26">
        <v>30.748338</v>
      </c>
      <c r="E7" s="26">
        <v>48.345092</v>
      </c>
      <c r="F7" s="26">
        <v>39.962368</v>
      </c>
      <c r="G7" s="26">
        <v>34.42952</v>
      </c>
      <c r="H7" s="26">
        <v>75.746456</v>
      </c>
      <c r="I7" s="26">
        <v>120.974576</v>
      </c>
      <c r="J7" s="26">
        <v>77.0492</v>
      </c>
      <c r="K7" s="26">
        <v>221.841136</v>
      </c>
      <c r="L7" s="26">
        <v>278.538304</v>
      </c>
      <c r="M7" s="14">
        <v>311.382944</v>
      </c>
    </row>
    <row r="8" spans="1:13" ht="15">
      <c r="A8" s="27" t="s">
        <v>5</v>
      </c>
      <c r="B8" s="26">
        <v>0</v>
      </c>
      <c r="C8" s="26">
        <v>45.50858</v>
      </c>
      <c r="D8" s="26">
        <v>12.875394</v>
      </c>
      <c r="E8" s="26">
        <v>83.989056</v>
      </c>
      <c r="F8" s="26">
        <v>4.698186</v>
      </c>
      <c r="G8" s="26">
        <v>4.568559</v>
      </c>
      <c r="H8" s="26">
        <v>0.105</v>
      </c>
      <c r="I8" s="26">
        <v>6.613217</v>
      </c>
      <c r="J8" s="26">
        <v>6.29936</v>
      </c>
      <c r="K8" s="26">
        <v>23.138148</v>
      </c>
      <c r="L8" s="26">
        <v>52.89084</v>
      </c>
      <c r="M8" s="14">
        <v>8.859428</v>
      </c>
    </row>
    <row r="9" spans="1:13" ht="15">
      <c r="A9" s="27" t="s">
        <v>0</v>
      </c>
      <c r="B9" s="26">
        <v>222.916864</v>
      </c>
      <c r="C9" s="26">
        <v>187.021552</v>
      </c>
      <c r="D9" s="26">
        <v>518.185856</v>
      </c>
      <c r="E9" s="26">
        <v>0</v>
      </c>
      <c r="F9" s="26">
        <v>4.110913</v>
      </c>
      <c r="G9" s="26">
        <v>5.710699</v>
      </c>
      <c r="H9" s="26">
        <v>170.583616</v>
      </c>
      <c r="I9" s="26">
        <v>0</v>
      </c>
      <c r="J9" s="26">
        <v>78.0448</v>
      </c>
      <c r="K9" s="26">
        <v>76.412432</v>
      </c>
      <c r="L9" s="26">
        <v>75.516536</v>
      </c>
      <c r="M9" s="14">
        <v>75</v>
      </c>
    </row>
    <row r="10" spans="1:13" ht="15">
      <c r="A10" s="27" t="s">
        <v>1</v>
      </c>
      <c r="B10" s="24" t="s">
        <v>6</v>
      </c>
      <c r="C10" s="24" t="s">
        <v>6</v>
      </c>
      <c r="D10" s="24" t="s">
        <v>6</v>
      </c>
      <c r="E10" s="26">
        <v>59.992184</v>
      </c>
      <c r="F10" s="26">
        <v>58.727324</v>
      </c>
      <c r="G10" s="26">
        <v>57.106984</v>
      </c>
      <c r="H10" s="26">
        <v>0</v>
      </c>
      <c r="I10" s="26">
        <v>108.161336</v>
      </c>
      <c r="J10" s="26">
        <v>104.059728</v>
      </c>
      <c r="K10" s="26">
        <v>102.11688</v>
      </c>
      <c r="L10" s="26">
        <v>210.97424</v>
      </c>
      <c r="M10" s="14">
        <v>10.688034</v>
      </c>
    </row>
    <row r="11" spans="1:13" ht="15">
      <c r="A11" s="27" t="s">
        <v>10</v>
      </c>
      <c r="B11" s="26">
        <v>2.038097</v>
      </c>
      <c r="C11" s="26">
        <v>36.1575</v>
      </c>
      <c r="D11" s="26">
        <v>21.722028</v>
      </c>
      <c r="E11" s="26">
        <v>158.282912</v>
      </c>
      <c r="F11" s="26">
        <v>66.959964</v>
      </c>
      <c r="G11" s="26">
        <v>123.749888</v>
      </c>
      <c r="H11" s="26">
        <v>151.592912</v>
      </c>
      <c r="I11" s="26">
        <v>156.788624</v>
      </c>
      <c r="J11" s="26">
        <v>216.49344</v>
      </c>
      <c r="K11" s="26">
        <v>246.22544</v>
      </c>
      <c r="L11" s="26">
        <v>173.51704</v>
      </c>
      <c r="M11" s="14">
        <v>146.46888</v>
      </c>
    </row>
    <row r="12" spans="1:13" ht="15">
      <c r="A12" s="27" t="s">
        <v>11</v>
      </c>
      <c r="B12" s="26">
        <v>47.746312</v>
      </c>
      <c r="C12" s="26">
        <v>151.710336</v>
      </c>
      <c r="D12" s="26">
        <v>97.652824</v>
      </c>
      <c r="E12" s="26">
        <v>91.270672</v>
      </c>
      <c r="F12" s="26">
        <v>109.745896</v>
      </c>
      <c r="G12" s="26">
        <v>93.418088</v>
      </c>
      <c r="H12" s="26">
        <v>148.66264</v>
      </c>
      <c r="I12" s="26">
        <v>202.57392</v>
      </c>
      <c r="J12" s="26">
        <v>282.857088</v>
      </c>
      <c r="K12" s="26">
        <v>347.598272</v>
      </c>
      <c r="L12" s="26">
        <v>323.316096</v>
      </c>
      <c r="M12" s="14">
        <v>287.1968</v>
      </c>
    </row>
    <row r="13" spans="1:13" ht="15">
      <c r="A13" s="27" t="s">
        <v>13</v>
      </c>
      <c r="B13" s="26">
        <v>65.71086</v>
      </c>
      <c r="C13" s="26">
        <v>202.352336</v>
      </c>
      <c r="D13" s="26">
        <v>334.230432</v>
      </c>
      <c r="E13" s="26">
        <v>153.138128</v>
      </c>
      <c r="F13" s="26">
        <v>133.216576</v>
      </c>
      <c r="G13" s="26">
        <v>162.663168</v>
      </c>
      <c r="H13" s="26">
        <v>348.869088</v>
      </c>
      <c r="I13" s="26">
        <v>324.398016</v>
      </c>
      <c r="J13" s="26">
        <v>498.128192</v>
      </c>
      <c r="K13" s="26">
        <v>620.839808</v>
      </c>
      <c r="L13" s="26">
        <v>527.57024</v>
      </c>
      <c r="M13" s="14">
        <v>437.835232</v>
      </c>
    </row>
    <row r="14" spans="1:13" ht="15">
      <c r="A14" s="27" t="s">
        <v>12</v>
      </c>
      <c r="B14" s="26">
        <v>0.636905</v>
      </c>
      <c r="C14" s="26">
        <v>0.997448</v>
      </c>
      <c r="D14" s="26">
        <v>0.60963</v>
      </c>
      <c r="E14" s="26">
        <v>0.801496</v>
      </c>
      <c r="F14" s="26">
        <v>239.613888</v>
      </c>
      <c r="G14" s="26">
        <v>3.733363</v>
      </c>
      <c r="H14" s="26">
        <v>4.951398</v>
      </c>
      <c r="I14" s="26">
        <v>20.870842</v>
      </c>
      <c r="J14" s="26">
        <v>20.580356</v>
      </c>
      <c r="K14" s="26">
        <v>175.474144</v>
      </c>
      <c r="L14" s="26">
        <v>145.521216</v>
      </c>
      <c r="M14" s="14">
        <v>135.669024</v>
      </c>
    </row>
    <row r="15" spans="1:13" s="18" customFormat="1" ht="15">
      <c r="A15" s="3"/>
      <c r="M15" s="19"/>
    </row>
    <row r="16" spans="1:13" ht="15">
      <c r="A16" s="4" t="s">
        <v>2</v>
      </c>
      <c r="B16" s="11">
        <v>3.087682759991134</v>
      </c>
      <c r="C16" s="11">
        <v>51.0055675069254</v>
      </c>
      <c r="D16" s="11">
        <v>62.90721302560814</v>
      </c>
      <c r="E16" s="11">
        <v>82.91245856489816</v>
      </c>
      <c r="F16" s="11">
        <v>89.54228508499723</v>
      </c>
      <c r="G16" s="11">
        <v>93.19263086949833</v>
      </c>
      <c r="H16" s="11">
        <v>125.19325747197199</v>
      </c>
      <c r="I16" s="11">
        <v>168.12210919185338</v>
      </c>
      <c r="J16" s="11">
        <v>231.7222737549098</v>
      </c>
      <c r="K16" s="11">
        <v>358.79816887271073</v>
      </c>
      <c r="L16" s="11">
        <v>354.4031173224858</v>
      </c>
      <c r="M16" s="15">
        <v>361.686</v>
      </c>
    </row>
    <row r="17" spans="2:13" ht="1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 s="5" customFormat="1" ht="15">
      <c r="A18" s="5" t="s">
        <v>15</v>
      </c>
      <c r="M18" s="1"/>
    </row>
    <row r="19" spans="1:13" s="5" customFormat="1" ht="15">
      <c r="A19" s="10" t="s">
        <v>14</v>
      </c>
      <c r="M19" s="1"/>
    </row>
    <row r="20" ht="15">
      <c r="A20" t="s">
        <v>17</v>
      </c>
    </row>
    <row r="21" ht="15">
      <c r="A21" t="s">
        <v>16</v>
      </c>
    </row>
    <row r="23" spans="8:21" ht="15">
      <c r="H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3:19" ht="15">
      <c r="C24" s="21"/>
      <c r="E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3:8" ht="15">
      <c r="C25" s="21"/>
      <c r="E25" s="25"/>
      <c r="H25" s="25"/>
    </row>
    <row r="26" spans="3:8" ht="15">
      <c r="C26" s="21"/>
      <c r="E26" s="25"/>
      <c r="H26" s="25"/>
    </row>
    <row r="27" spans="3:8" ht="15">
      <c r="C27" s="21"/>
      <c r="E27" s="25"/>
      <c r="H27" s="25"/>
    </row>
    <row r="28" spans="3:8" ht="15">
      <c r="C28" s="21"/>
      <c r="E28" s="25"/>
      <c r="H28" s="25"/>
    </row>
    <row r="29" spans="3:8" ht="15">
      <c r="C29" s="21"/>
      <c r="E29" s="25"/>
      <c r="H29" s="25"/>
    </row>
    <row r="30" spans="3:8" ht="15">
      <c r="C30" s="21"/>
      <c r="E30" s="25"/>
      <c r="H30" s="25"/>
    </row>
    <row r="31" spans="3:8" ht="15">
      <c r="C31" s="21"/>
      <c r="E31" s="25"/>
      <c r="H31" s="25"/>
    </row>
    <row r="32" spans="3:8" ht="15">
      <c r="C32" s="21"/>
      <c r="E32" s="25"/>
      <c r="H32" s="25"/>
    </row>
    <row r="33" spans="3:8" ht="15">
      <c r="C33" s="21"/>
      <c r="E33" s="25"/>
      <c r="H33" s="25"/>
    </row>
    <row r="34" spans="3:8" ht="15">
      <c r="C34" s="21"/>
      <c r="E34" s="25"/>
      <c r="H34" s="25"/>
    </row>
    <row r="35" spans="3:5" ht="15">
      <c r="C35" s="21"/>
      <c r="E35" s="25"/>
    </row>
    <row r="36" spans="3:5" ht="15">
      <c r="C36" s="21"/>
      <c r="E36" s="12"/>
    </row>
    <row r="37" spans="3:5" ht="15">
      <c r="C37" s="21"/>
      <c r="E37" s="12"/>
    </row>
    <row r="38" spans="3:5" ht="15">
      <c r="C38" s="20"/>
      <c r="E38" s="12"/>
    </row>
    <row r="39" spans="3:5" ht="15">
      <c r="C39" s="20"/>
      <c r="E39" s="23"/>
    </row>
    <row r="42" ht="15">
      <c r="C42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SCHNEIDER</dc:creator>
  <cp:keywords/>
  <dc:description/>
  <cp:lastModifiedBy>Rachel Fortunati</cp:lastModifiedBy>
  <dcterms:created xsi:type="dcterms:W3CDTF">2010-09-29T03:13:57Z</dcterms:created>
  <dcterms:modified xsi:type="dcterms:W3CDTF">2014-04-11T00:23:01Z</dcterms:modified>
  <cp:category/>
  <cp:version/>
  <cp:contentType/>
  <cp:contentStatus/>
</cp:coreProperties>
</file>