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Table 1" sheetId="1" r:id="rId1"/>
    <sheet name="Table B2" sheetId="2" r:id="rId2"/>
  </sheets>
  <definedNames/>
  <calcPr fullCalcOnLoad="1"/>
</workbook>
</file>

<file path=xl/sharedStrings.xml><?xml version="1.0" encoding="utf-8"?>
<sst xmlns="http://schemas.openxmlformats.org/spreadsheetml/2006/main" count="125" uniqueCount="77">
  <si>
    <t>Channel</t>
  </si>
  <si>
    <t>Bill &amp; Melinda Gates Foundation (BMGF)</t>
  </si>
  <si>
    <t>Total</t>
  </si>
  <si>
    <t>Australia</t>
  </si>
  <si>
    <t>Austria</t>
  </si>
  <si>
    <t>Belgium</t>
  </si>
  <si>
    <t>Canada</t>
  </si>
  <si>
    <t>Switzerland</t>
  </si>
  <si>
    <t>Germany</t>
  </si>
  <si>
    <t>Denmark</t>
  </si>
  <si>
    <t>Spain</t>
  </si>
  <si>
    <t>France</t>
  </si>
  <si>
    <t>Greece</t>
  </si>
  <si>
    <t>Ireland</t>
  </si>
  <si>
    <t>Italy</t>
  </si>
  <si>
    <t>Japan</t>
  </si>
  <si>
    <t>Korea</t>
  </si>
  <si>
    <t>Netherlands</t>
  </si>
  <si>
    <t>Norway</t>
  </si>
  <si>
    <t>New Zealand</t>
  </si>
  <si>
    <t>Portugal</t>
  </si>
  <si>
    <t>Sweden</t>
  </si>
  <si>
    <t>United Kingdom</t>
  </si>
  <si>
    <t>United States</t>
  </si>
  <si>
    <t>Unallocable</t>
  </si>
  <si>
    <t>Finland</t>
  </si>
  <si>
    <t>Other</t>
  </si>
  <si>
    <t>Regional development banks</t>
  </si>
  <si>
    <t>Bilateral development agencies</t>
  </si>
  <si>
    <t xml:space="preserve">     Inter-American Development Bank (IDB)</t>
  </si>
  <si>
    <t xml:space="preserve">     African Development Bank (AfDB)</t>
  </si>
  <si>
    <t xml:space="preserve">     Asian Development Bank (ADB)</t>
  </si>
  <si>
    <t>World Bank</t>
  </si>
  <si>
    <t xml:space="preserve">     International Development Association (IDA)</t>
  </si>
  <si>
    <t xml:space="preserve">     International Bank for Reconstruction </t>
  </si>
  <si>
    <t xml:space="preserve">     and Development (IBRD)</t>
  </si>
  <si>
    <t>United Nations</t>
  </si>
  <si>
    <t xml:space="preserve">     Joint United Nations Programme on</t>
  </si>
  <si>
    <t xml:space="preserve">     HIV/AIDS (UNAIDS) </t>
  </si>
  <si>
    <t xml:space="preserve">     United Nations Population Fund (UNFPA) </t>
  </si>
  <si>
    <t xml:space="preserve">     United Nations Children's Fund (UNICEF) </t>
  </si>
  <si>
    <t xml:space="preserve">     World Health Organization (WHO) </t>
  </si>
  <si>
    <t xml:space="preserve">     GAVI Alliance (GAVI) </t>
  </si>
  <si>
    <t xml:space="preserve">     and Malaria (GFATM) </t>
  </si>
  <si>
    <r>
      <t>Non-governmental organizations (NGOs)</t>
    </r>
    <r>
      <rPr>
        <vertAlign val="superscript"/>
        <sz val="11"/>
        <color indexed="8"/>
        <rFont val="Calibri"/>
        <family val="2"/>
      </rPr>
      <t xml:space="preserve"> 2</t>
    </r>
  </si>
  <si>
    <r>
      <t xml:space="preserve">Other foundations </t>
    </r>
    <r>
      <rPr>
        <vertAlign val="superscript"/>
        <sz val="11"/>
        <color indexed="8"/>
        <rFont val="Calibri"/>
        <family val="2"/>
      </rPr>
      <t>2</t>
    </r>
  </si>
  <si>
    <t>Funding source</t>
  </si>
  <si>
    <t>National treasuries</t>
  </si>
  <si>
    <t>Luxembourg</t>
  </si>
  <si>
    <t>Private philanthropy</t>
  </si>
  <si>
    <t>Debt repayments (IBRD)</t>
  </si>
  <si>
    <t>Foundation (BMGF)</t>
  </si>
  <si>
    <t>Bill &amp; Melinda Gates</t>
  </si>
  <si>
    <t xml:space="preserve">     Pan American Health Organization (PAHO)</t>
  </si>
  <si>
    <t xml:space="preserve">     Global Fund to Fight AIDS, Tuberculosis </t>
  </si>
  <si>
    <r>
      <t>European Commission (EC)</t>
    </r>
    <r>
      <rPr>
        <vertAlign val="superscript"/>
        <sz val="11"/>
        <color indexed="8"/>
        <rFont val="Calibri"/>
        <family val="2"/>
      </rPr>
      <t>1</t>
    </r>
  </si>
  <si>
    <t>Corporate donations</t>
  </si>
  <si>
    <t xml:space="preserve">     United States</t>
  </si>
  <si>
    <t xml:space="preserve">     United Kingdom</t>
  </si>
  <si>
    <t xml:space="preserve">     France</t>
  </si>
  <si>
    <t xml:space="preserve">     Germany</t>
  </si>
  <si>
    <t xml:space="preserve">     Other bilaterals</t>
  </si>
  <si>
    <t>--</t>
  </si>
  <si>
    <t>Public-private partnerships</t>
  </si>
  <si>
    <t>DAH by channel of assistance, 1990-2012</t>
  </si>
  <si>
    <t>Source: IHME DAH Database 2012</t>
  </si>
  <si>
    <t xml:space="preserve">     Canada</t>
  </si>
  <si>
    <t xml:space="preserve">     Australia</t>
  </si>
  <si>
    <t>DAH by source of funding, 1990-2010</t>
  </si>
  <si>
    <t>Notes: In millions US$, 2010. Development assistance for health (DAH) includes both financial and in-kind contributions for activities aimed at improving health in low- and middle-income countries. This table disaggregates DAH by the primary funding source.</t>
  </si>
  <si>
    <t>Notes: In millions US$, 2010. Development assistance for health (DAH) includes both financial and in-kind contributions for activities aimed at improving health in low- and middle-income countries. This table disaggregates DAH by the institutional channel through which DAH flowed to low- and middle-income countries.  Dashes indicate inapplicable.</t>
  </si>
  <si>
    <r>
      <t>Other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</si>
  <si>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Includes private contributions through foundations and NGOs</t>
    </r>
  </si>
  <si>
    <t>Preliminary estimates based on information from channels of assistance, including budgets, appropriations, and correspondence.</t>
  </si>
  <si>
    <t>1 Includes funds from the European Development Fund and the European Commission budget.</t>
  </si>
  <si>
    <t>2 Only includes organizations incorporated in the United States.</t>
  </si>
  <si>
    <t>For preliminary estimates of DAH for 2011 and 2012, refer to Table B1.  Dashes indicate inapplicable.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</si>
</sst>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5" fillId="29" borderId="0" applyNumberFormat="0" applyBorder="0" applyAlignment="0" applyProtection="0"/>
    <xf numFmtId="0" fontId="23" fillId="41" borderId="0" applyNumberFormat="0" applyBorder="0" applyAlignment="0" applyProtection="0"/>
    <xf numFmtId="0" fontId="5" fillId="3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24" fillId="44" borderId="0" applyNumberFormat="0" applyBorder="0" applyAlignment="0" applyProtection="0"/>
    <xf numFmtId="0" fontId="6" fillId="5" borderId="0" applyNumberFormat="0" applyBorder="0" applyAlignment="0" applyProtection="0"/>
    <xf numFmtId="0" fontId="25" fillId="45" borderId="1" applyNumberFormat="0" applyAlignment="0" applyProtection="0"/>
    <xf numFmtId="0" fontId="7" fillId="46" borderId="2" applyNumberFormat="0" applyAlignment="0" applyProtection="0"/>
    <xf numFmtId="0" fontId="26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50" borderId="1" applyNumberFormat="0" applyAlignment="0" applyProtection="0"/>
    <xf numFmtId="0" fontId="14" fillId="13" borderId="2" applyNumberFormat="0" applyAlignment="0" applyProtection="0"/>
    <xf numFmtId="0" fontId="33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2" fillId="52" borderId="17" applyNumberFormat="0" applyProtection="0">
      <alignment vertical="center"/>
    </xf>
    <xf numFmtId="4" fontId="21" fillId="52" borderId="17" applyNumberFormat="0" applyProtection="0">
      <alignment horizontal="left" vertical="center" indent="1"/>
    </xf>
    <xf numFmtId="4" fontId="21" fillId="55" borderId="0" applyNumberFormat="0" applyProtection="0">
      <alignment horizontal="left" vertical="center" indent="1"/>
    </xf>
    <xf numFmtId="4" fontId="21" fillId="56" borderId="17" applyNumberFormat="0" applyProtection="0">
      <alignment horizontal="right" vertical="center"/>
    </xf>
    <xf numFmtId="4" fontId="22" fillId="15" borderId="17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43" fontId="0" fillId="0" borderId="0" xfId="69" applyNumberFormat="1" applyFont="1" applyAlignment="1" quotePrefix="1">
      <alignment horizontal="center"/>
    </xf>
    <xf numFmtId="4" fontId="0" fillId="0" borderId="0" xfId="0" applyNumberFormat="1" applyAlignment="1">
      <alignment/>
    </xf>
    <xf numFmtId="4" fontId="0" fillId="0" borderId="0" xfId="69" applyNumberFormat="1" applyFont="1" applyAlignment="1" quotePrefix="1">
      <alignment horizontal="center"/>
    </xf>
    <xf numFmtId="164" fontId="0" fillId="0" borderId="0" xfId="0" applyNumberFormat="1" applyAlignment="1">
      <alignment/>
    </xf>
    <xf numFmtId="4" fontId="0" fillId="16" borderId="21" xfId="69" applyNumberFormat="1" applyFont="1" applyFill="1" applyBorder="1" applyAlignment="1">
      <alignment/>
    </xf>
    <xf numFmtId="4" fontId="0" fillId="0" borderId="21" xfId="69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3" fontId="0" fillId="0" borderId="0" xfId="69" applyFont="1" applyAlignment="1">
      <alignment/>
    </xf>
    <xf numFmtId="43" fontId="0" fillId="0" borderId="25" xfId="69" applyFont="1" applyBorder="1" applyAlignment="1">
      <alignment/>
    </xf>
    <xf numFmtId="43" fontId="0" fillId="0" borderId="0" xfId="69" applyFont="1" applyFill="1" applyAlignment="1">
      <alignment/>
    </xf>
    <xf numFmtId="0" fontId="0" fillId="0" borderId="0" xfId="0" applyFill="1" applyBorder="1" applyAlignment="1">
      <alignment wrapText="1"/>
    </xf>
    <xf numFmtId="4" fontId="0" fillId="16" borderId="0" xfId="69" applyNumberFormat="1" applyFont="1" applyFill="1" applyAlignment="1">
      <alignment/>
    </xf>
    <xf numFmtId="4" fontId="0" fillId="0" borderId="0" xfId="69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69" applyNumberFormat="1" applyFont="1" applyAlignment="1" quotePrefix="1">
      <alignment horizontal="center"/>
    </xf>
    <xf numFmtId="4" fontId="0" fillId="0" borderId="21" xfId="69" applyNumberFormat="1" applyFont="1" applyFill="1" applyBorder="1" applyAlignment="1">
      <alignment/>
    </xf>
    <xf numFmtId="4" fontId="0" fillId="0" borderId="21" xfId="69" applyNumberFormat="1" applyFont="1" applyBorder="1" applyAlignment="1">
      <alignment/>
    </xf>
    <xf numFmtId="4" fontId="0" fillId="16" borderId="25" xfId="69" applyNumberFormat="1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26" borderId="0" xfId="0" applyFill="1" applyAlignment="1">
      <alignment horizontal="left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urrency" xfId="74"/>
    <cellStyle name="Currency [0]" xfId="75"/>
    <cellStyle name="Currency 2" xfId="76"/>
    <cellStyle name="Currency 3" xfId="77"/>
    <cellStyle name="Explanatory Text" xfId="78"/>
    <cellStyle name="Explanatory Text 2" xfId="79"/>
    <cellStyle name="Good" xfId="80"/>
    <cellStyle name="Good 2" xfId="81"/>
    <cellStyle name="Good 3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3 2" xfId="100"/>
    <cellStyle name="Normal 4" xfId="101"/>
    <cellStyle name="Normal 4 2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Percent 2" xfId="109"/>
    <cellStyle name="Percent 3" xfId="110"/>
    <cellStyle name="SAPBEXaggData" xfId="111"/>
    <cellStyle name="SAPBEXaggItem" xfId="112"/>
    <cellStyle name="SAPBEXchaText" xfId="113"/>
    <cellStyle name="SAPBEXstdData" xfId="114"/>
    <cellStyle name="SAPBEXstdItem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zoomScale="70" zoomScaleNormal="70" zoomScalePageLayoutView="0" workbookViewId="0" topLeftCell="A1">
      <selection activeCell="H23" sqref="H23"/>
    </sheetView>
  </sheetViews>
  <sheetFormatPr defaultColWidth="9.140625" defaultRowHeight="15"/>
  <cols>
    <col min="1" max="1" width="44.8515625" style="0" customWidth="1"/>
    <col min="2" max="11" width="11.140625" style="0" bestFit="1" customWidth="1"/>
    <col min="12" max="13" width="12.00390625" style="0" bestFit="1" customWidth="1"/>
    <col min="14" max="14" width="11.57421875" style="0" bestFit="1" customWidth="1"/>
    <col min="15" max="18" width="12.00390625" style="0" bestFit="1" customWidth="1"/>
    <col min="19" max="20" width="12.421875" style="0" bestFit="1" customWidth="1"/>
    <col min="21" max="21" width="12.421875" style="8" bestFit="1" customWidth="1"/>
    <col min="22" max="23" width="12.421875" style="0" bestFit="1" customWidth="1"/>
    <col min="24" max="24" width="11.57421875" style="0" bestFit="1" customWidth="1"/>
  </cols>
  <sheetData>
    <row r="1" ht="15">
      <c r="A1" s="8" t="s">
        <v>64</v>
      </c>
    </row>
    <row r="3" spans="1:24" s="1" customFormat="1" ht="15">
      <c r="A3" s="26" t="s">
        <v>0</v>
      </c>
      <c r="B3" s="26">
        <v>1990</v>
      </c>
      <c r="C3" s="26">
        <v>1991</v>
      </c>
      <c r="D3" s="26">
        <v>1992</v>
      </c>
      <c r="E3" s="26">
        <v>1993</v>
      </c>
      <c r="F3" s="26">
        <v>1994</v>
      </c>
      <c r="G3" s="26">
        <v>1995</v>
      </c>
      <c r="H3" s="26">
        <v>1996</v>
      </c>
      <c r="I3" s="26">
        <v>1997</v>
      </c>
      <c r="J3" s="26">
        <v>1998</v>
      </c>
      <c r="K3" s="26">
        <v>1999</v>
      </c>
      <c r="L3" s="26">
        <v>2000</v>
      </c>
      <c r="M3" s="26">
        <v>2001</v>
      </c>
      <c r="N3" s="26">
        <v>2002</v>
      </c>
      <c r="O3" s="26">
        <v>2003</v>
      </c>
      <c r="P3" s="26">
        <v>2004</v>
      </c>
      <c r="Q3" s="26">
        <v>2005</v>
      </c>
      <c r="R3" s="26">
        <v>2006</v>
      </c>
      <c r="S3" s="26">
        <v>2007</v>
      </c>
      <c r="T3" s="26">
        <v>2008</v>
      </c>
      <c r="U3" s="26">
        <v>2009</v>
      </c>
      <c r="V3" s="26">
        <v>2010</v>
      </c>
      <c r="W3" s="26">
        <v>2011</v>
      </c>
      <c r="X3" s="24">
        <v>2012</v>
      </c>
    </row>
    <row r="4" spans="1:24" ht="15">
      <c r="A4" s="27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X4" s="30"/>
    </row>
    <row r="5" spans="1:24" s="8" customFormat="1" ht="15">
      <c r="A5" s="23" t="s">
        <v>57</v>
      </c>
      <c r="B5" s="35">
        <v>927.2198999999999</v>
      </c>
      <c r="C5" s="35">
        <v>798.5139</v>
      </c>
      <c r="D5" s="35">
        <v>702.0436</v>
      </c>
      <c r="E5" s="35">
        <v>659.2262</v>
      </c>
      <c r="F5" s="35">
        <v>968.336</v>
      </c>
      <c r="G5" s="35">
        <v>1082.22</v>
      </c>
      <c r="H5" s="35">
        <v>966.5004</v>
      </c>
      <c r="I5" s="35">
        <v>968.3022</v>
      </c>
      <c r="J5" s="35">
        <v>956.8556</v>
      </c>
      <c r="K5" s="35">
        <v>1028.595</v>
      </c>
      <c r="L5" s="35">
        <v>1005.152</v>
      </c>
      <c r="M5" s="35">
        <v>1085.309</v>
      </c>
      <c r="N5" s="35">
        <v>1632.9830000000002</v>
      </c>
      <c r="O5" s="35">
        <v>1828.504</v>
      </c>
      <c r="P5" s="35">
        <v>1957.7040000000002</v>
      </c>
      <c r="Q5" s="35">
        <v>2338.773</v>
      </c>
      <c r="R5" s="35">
        <v>3084.497</v>
      </c>
      <c r="S5" s="35">
        <v>4217.62</v>
      </c>
      <c r="T5" s="35">
        <v>5255.104</v>
      </c>
      <c r="U5" s="35">
        <v>5605.939</v>
      </c>
      <c r="V5" s="35">
        <v>7119.525000000001</v>
      </c>
      <c r="W5" s="33">
        <v>7193.046</v>
      </c>
      <c r="X5" s="40">
        <v>6955.271</v>
      </c>
    </row>
    <row r="6" spans="1:24" s="8" customFormat="1" ht="15">
      <c r="A6" s="23" t="s">
        <v>58</v>
      </c>
      <c r="B6" s="35">
        <v>56.2761</v>
      </c>
      <c r="C6" s="35">
        <v>65.7508</v>
      </c>
      <c r="D6" s="35">
        <v>187.64839999999998</v>
      </c>
      <c r="E6" s="35">
        <v>167.20409999999998</v>
      </c>
      <c r="F6" s="35">
        <v>171.51350000000002</v>
      </c>
      <c r="G6" s="35">
        <v>180.8752</v>
      </c>
      <c r="H6" s="35">
        <v>214.94379999999998</v>
      </c>
      <c r="I6" s="35">
        <v>225.2197</v>
      </c>
      <c r="J6" s="35">
        <v>281.2919</v>
      </c>
      <c r="K6" s="35">
        <v>375.5274</v>
      </c>
      <c r="L6" s="35">
        <v>567.4735</v>
      </c>
      <c r="M6" s="35">
        <v>490.2047</v>
      </c>
      <c r="N6" s="35">
        <v>576.2422</v>
      </c>
      <c r="O6" s="35">
        <v>629.1851</v>
      </c>
      <c r="P6" s="35">
        <v>627.5444</v>
      </c>
      <c r="Q6" s="35">
        <v>800.1555999999999</v>
      </c>
      <c r="R6" s="35">
        <v>1015.744</v>
      </c>
      <c r="S6" s="35">
        <v>1233.313</v>
      </c>
      <c r="T6" s="35">
        <v>1128.304</v>
      </c>
      <c r="U6" s="35">
        <v>1229.2540000000001</v>
      </c>
      <c r="V6" s="35">
        <v>1168.611</v>
      </c>
      <c r="W6" s="33">
        <v>1220.998</v>
      </c>
      <c r="X6" s="40">
        <v>1248.5900000000001</v>
      </c>
    </row>
    <row r="7" spans="1:24" s="8" customFormat="1" ht="15">
      <c r="A7" s="36" t="s">
        <v>60</v>
      </c>
      <c r="B7" s="35">
        <v>97.37360000000001</v>
      </c>
      <c r="C7" s="35">
        <v>114.9361</v>
      </c>
      <c r="D7" s="35">
        <v>157.2805</v>
      </c>
      <c r="E7" s="35">
        <v>190.1913</v>
      </c>
      <c r="F7" s="35">
        <v>291.43760000000003</v>
      </c>
      <c r="G7" s="35">
        <v>379.9992</v>
      </c>
      <c r="H7" s="35">
        <v>315.0514</v>
      </c>
      <c r="I7" s="35">
        <v>353.724</v>
      </c>
      <c r="J7" s="35">
        <v>296.5813</v>
      </c>
      <c r="K7" s="35">
        <v>270.6264</v>
      </c>
      <c r="L7" s="35">
        <v>194.1703</v>
      </c>
      <c r="M7" s="35">
        <v>191.7865</v>
      </c>
      <c r="N7" s="35">
        <v>239.50979999999998</v>
      </c>
      <c r="O7" s="35">
        <v>261.714</v>
      </c>
      <c r="P7" s="35">
        <v>278.9273</v>
      </c>
      <c r="Q7" s="35">
        <v>252.78850000000003</v>
      </c>
      <c r="R7" s="35">
        <v>449.5634</v>
      </c>
      <c r="S7" s="35">
        <v>393.3445</v>
      </c>
      <c r="T7" s="35">
        <v>474.0149</v>
      </c>
      <c r="U7" s="35">
        <v>522.3435</v>
      </c>
      <c r="V7" s="35">
        <v>434.45509999999996</v>
      </c>
      <c r="W7" s="33">
        <v>407.10659999999996</v>
      </c>
      <c r="X7" s="40">
        <v>370.2029</v>
      </c>
    </row>
    <row r="8" spans="1:24" s="8" customFormat="1" ht="15">
      <c r="A8" s="36" t="s">
        <v>59</v>
      </c>
      <c r="B8" s="35">
        <v>616.8897</v>
      </c>
      <c r="C8" s="35">
        <v>372.93850000000003</v>
      </c>
      <c r="D8" s="35">
        <v>330.276</v>
      </c>
      <c r="E8" s="35">
        <v>268.11030000000005</v>
      </c>
      <c r="F8" s="35">
        <v>313.76120000000003</v>
      </c>
      <c r="G8" s="35">
        <v>378.01430000000005</v>
      </c>
      <c r="H8" s="35">
        <v>340.8969</v>
      </c>
      <c r="I8" s="35">
        <v>287.4615</v>
      </c>
      <c r="J8" s="35">
        <v>304.5981</v>
      </c>
      <c r="K8" s="35">
        <v>261.69989999999996</v>
      </c>
      <c r="L8" s="35">
        <v>202.8127</v>
      </c>
      <c r="M8" s="35">
        <v>217.1698</v>
      </c>
      <c r="N8" s="35">
        <v>248.976</v>
      </c>
      <c r="O8" s="35">
        <v>244.3843</v>
      </c>
      <c r="P8" s="35">
        <v>350.08250000000004</v>
      </c>
      <c r="Q8" s="35">
        <v>341.0374</v>
      </c>
      <c r="R8" s="35">
        <v>357.774</v>
      </c>
      <c r="S8" s="35">
        <v>252.4518</v>
      </c>
      <c r="T8" s="35">
        <v>392.28619999999995</v>
      </c>
      <c r="U8" s="35">
        <v>372.5975</v>
      </c>
      <c r="V8" s="35">
        <v>480.20570000000004</v>
      </c>
      <c r="W8" s="33">
        <v>405.1063</v>
      </c>
      <c r="X8" s="40">
        <v>352.2853</v>
      </c>
    </row>
    <row r="9" spans="1:24" s="8" customFormat="1" ht="15">
      <c r="A9" s="36" t="s">
        <v>66</v>
      </c>
      <c r="B9" s="35">
        <v>58.9821</v>
      </c>
      <c r="C9" s="35">
        <v>59.3626</v>
      </c>
      <c r="D9" s="35">
        <v>47.2999</v>
      </c>
      <c r="E9" s="35">
        <v>45.699200000000005</v>
      </c>
      <c r="F9" s="35">
        <v>63.088699999999996</v>
      </c>
      <c r="G9" s="35">
        <v>91.9511</v>
      </c>
      <c r="H9" s="35">
        <v>70.4532</v>
      </c>
      <c r="I9" s="35">
        <v>56.8964</v>
      </c>
      <c r="J9" s="35">
        <v>59.7716</v>
      </c>
      <c r="K9" s="35">
        <v>57.787400000000005</v>
      </c>
      <c r="L9" s="35">
        <v>83.699</v>
      </c>
      <c r="M9" s="35">
        <v>86.7671</v>
      </c>
      <c r="N9" s="35">
        <v>90.96369999999999</v>
      </c>
      <c r="O9" s="35">
        <v>133.1252</v>
      </c>
      <c r="P9" s="35">
        <v>152.5481</v>
      </c>
      <c r="Q9" s="35">
        <v>144.65040000000002</v>
      </c>
      <c r="R9" s="35">
        <v>186.6241</v>
      </c>
      <c r="S9" s="35">
        <v>295.5439</v>
      </c>
      <c r="T9" s="35">
        <v>320.1178</v>
      </c>
      <c r="U9" s="35">
        <v>409.8227</v>
      </c>
      <c r="V9" s="35">
        <v>494.8519</v>
      </c>
      <c r="W9" s="33">
        <v>401.6645</v>
      </c>
      <c r="X9" s="40">
        <v>378.6895</v>
      </c>
    </row>
    <row r="10" spans="1:24" s="8" customFormat="1" ht="15">
      <c r="A10" s="36" t="s">
        <v>67</v>
      </c>
      <c r="B10" s="35">
        <v>10.4748</v>
      </c>
      <c r="C10" s="35">
        <v>13.393699999999999</v>
      </c>
      <c r="D10" s="35">
        <v>42.4813</v>
      </c>
      <c r="E10" s="35">
        <v>49.6266</v>
      </c>
      <c r="F10" s="35">
        <v>72.4501</v>
      </c>
      <c r="G10" s="35">
        <v>84.2585</v>
      </c>
      <c r="H10" s="35">
        <v>130.97230000000002</v>
      </c>
      <c r="I10" s="35">
        <v>100.9058</v>
      </c>
      <c r="J10" s="35">
        <v>96.9821</v>
      </c>
      <c r="K10" s="35">
        <v>119.4571</v>
      </c>
      <c r="L10" s="35">
        <v>161.86700000000002</v>
      </c>
      <c r="M10" s="35">
        <v>136.0471</v>
      </c>
      <c r="N10" s="35">
        <v>124.2201</v>
      </c>
      <c r="O10" s="35">
        <v>123.8892</v>
      </c>
      <c r="P10" s="35">
        <v>123.81970000000001</v>
      </c>
      <c r="Q10" s="35">
        <v>124.4222</v>
      </c>
      <c r="R10" s="35">
        <v>142.8793</v>
      </c>
      <c r="S10" s="35">
        <v>154.7354</v>
      </c>
      <c r="T10" s="35">
        <v>191.6268</v>
      </c>
      <c r="U10" s="35">
        <v>230.3483</v>
      </c>
      <c r="V10" s="35">
        <v>339.063</v>
      </c>
      <c r="W10" s="33">
        <v>376.5887</v>
      </c>
      <c r="X10" s="40">
        <v>407.0357</v>
      </c>
    </row>
    <row r="11" spans="1:24" s="8" customFormat="1" ht="15">
      <c r="A11" s="23" t="s">
        <v>61</v>
      </c>
      <c r="B11" s="35">
        <v>1056.168</v>
      </c>
      <c r="C11" s="35">
        <v>981.88</v>
      </c>
      <c r="D11" s="35">
        <v>1209.711</v>
      </c>
      <c r="E11" s="35">
        <v>1239.215</v>
      </c>
      <c r="F11" s="35">
        <v>1117.66</v>
      </c>
      <c r="G11" s="35">
        <v>1252.224</v>
      </c>
      <c r="H11" s="35">
        <v>1457.9379999999999</v>
      </c>
      <c r="I11" s="35">
        <v>1391.071</v>
      </c>
      <c r="J11" s="35">
        <v>1266.039</v>
      </c>
      <c r="K11" s="35">
        <v>1411.972</v>
      </c>
      <c r="L11" s="35">
        <v>1244.871</v>
      </c>
      <c r="M11" s="35">
        <v>1156.7540000000001</v>
      </c>
      <c r="N11" s="35">
        <v>1339.903</v>
      </c>
      <c r="O11" s="35">
        <v>1367.697</v>
      </c>
      <c r="P11" s="35">
        <v>1570.59</v>
      </c>
      <c r="Q11" s="35">
        <v>1613.422</v>
      </c>
      <c r="R11" s="35">
        <v>1721.444</v>
      </c>
      <c r="S11" s="35">
        <v>1801.048</v>
      </c>
      <c r="T11" s="35">
        <v>1994.075</v>
      </c>
      <c r="U11" s="35">
        <v>1833.275</v>
      </c>
      <c r="V11" s="35">
        <v>1973.009</v>
      </c>
      <c r="W11" s="33">
        <v>2010.4829999999997</v>
      </c>
      <c r="X11" s="40">
        <v>1769.64</v>
      </c>
    </row>
    <row r="12" spans="1:24" s="8" customFormat="1" ht="15">
      <c r="A12" s="27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3"/>
      <c r="X12" s="40"/>
    </row>
    <row r="13" spans="1:24" s="8" customFormat="1" ht="15">
      <c r="A13" s="27" t="s">
        <v>37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3"/>
      <c r="X13" s="33"/>
    </row>
    <row r="14" spans="1:24" ht="15">
      <c r="A14" s="27" t="s">
        <v>38</v>
      </c>
      <c r="B14" s="37" t="s">
        <v>62</v>
      </c>
      <c r="C14" s="37" t="s">
        <v>62</v>
      </c>
      <c r="D14" s="37" t="s">
        <v>62</v>
      </c>
      <c r="E14" s="37" t="s">
        <v>62</v>
      </c>
      <c r="F14" s="37" t="s">
        <v>62</v>
      </c>
      <c r="G14" s="37" t="s">
        <v>62</v>
      </c>
      <c r="H14" s="23"/>
      <c r="I14" s="35">
        <v>77.01086</v>
      </c>
      <c r="J14" s="35">
        <v>86.83535</v>
      </c>
      <c r="K14" s="35">
        <v>85.57637</v>
      </c>
      <c r="L14" s="35">
        <v>132.8651</v>
      </c>
      <c r="M14" s="35">
        <v>129.9293</v>
      </c>
      <c r="N14" s="35">
        <v>113.3018</v>
      </c>
      <c r="O14" s="35">
        <v>110.913</v>
      </c>
      <c r="P14" s="35">
        <v>179.966</v>
      </c>
      <c r="Q14" s="35">
        <v>174.1549</v>
      </c>
      <c r="R14" s="35">
        <v>235.8275</v>
      </c>
      <c r="S14" s="35">
        <v>229.262</v>
      </c>
      <c r="T14" s="35">
        <v>266.4639</v>
      </c>
      <c r="U14" s="35">
        <v>263.3398</v>
      </c>
      <c r="V14" s="34">
        <v>293.2754</v>
      </c>
      <c r="W14" s="33">
        <v>289.08</v>
      </c>
      <c r="X14" s="33">
        <v>272.5323</v>
      </c>
    </row>
    <row r="15" spans="1:24" ht="15">
      <c r="A15" s="27" t="s">
        <v>39</v>
      </c>
      <c r="B15" s="35">
        <v>362.2874</v>
      </c>
      <c r="C15" s="35">
        <v>349.8816</v>
      </c>
      <c r="D15" s="35">
        <v>301.5962</v>
      </c>
      <c r="E15" s="35">
        <v>295.0764</v>
      </c>
      <c r="F15" s="35">
        <v>427.5177</v>
      </c>
      <c r="G15" s="35">
        <v>418.798</v>
      </c>
      <c r="H15" s="35">
        <v>398.9563</v>
      </c>
      <c r="I15" s="35">
        <v>392.0345</v>
      </c>
      <c r="J15" s="35">
        <v>413.3059</v>
      </c>
      <c r="K15" s="35">
        <v>407.3137</v>
      </c>
      <c r="L15" s="35">
        <v>383.882</v>
      </c>
      <c r="M15" s="35">
        <v>375.3997</v>
      </c>
      <c r="N15" s="35">
        <v>417.1098</v>
      </c>
      <c r="O15" s="35">
        <v>408.3156</v>
      </c>
      <c r="P15" s="35">
        <v>485.6524</v>
      </c>
      <c r="Q15" s="35">
        <v>469.9707</v>
      </c>
      <c r="R15" s="35">
        <v>531.4543</v>
      </c>
      <c r="S15" s="35">
        <v>598.8049</v>
      </c>
      <c r="T15" s="35">
        <v>715.1185</v>
      </c>
      <c r="U15" s="35">
        <v>805.6103</v>
      </c>
      <c r="V15" s="34">
        <v>823.8</v>
      </c>
      <c r="W15" s="33">
        <v>812.8042</v>
      </c>
      <c r="X15" s="33">
        <v>970.2078</v>
      </c>
    </row>
    <row r="16" spans="1:24" ht="15">
      <c r="A16" s="27" t="s">
        <v>40</v>
      </c>
      <c r="B16" s="35">
        <v>225.1758</v>
      </c>
      <c r="C16" s="35">
        <v>217.4651</v>
      </c>
      <c r="D16" s="35">
        <v>280.222</v>
      </c>
      <c r="E16" s="35">
        <v>274.1642</v>
      </c>
      <c r="F16" s="35">
        <v>292.1956</v>
      </c>
      <c r="G16" s="35">
        <v>286.2359</v>
      </c>
      <c r="H16" s="35">
        <v>257.7416</v>
      </c>
      <c r="I16" s="35">
        <v>253.2699</v>
      </c>
      <c r="J16" s="35">
        <v>267.4362</v>
      </c>
      <c r="K16" s="35">
        <v>263.5588</v>
      </c>
      <c r="L16" s="35">
        <v>323.1553</v>
      </c>
      <c r="M16" s="35">
        <v>463.4229</v>
      </c>
      <c r="N16" s="35">
        <v>436.7442</v>
      </c>
      <c r="O16" s="35">
        <v>431.0813</v>
      </c>
      <c r="P16" s="35">
        <v>501.8333</v>
      </c>
      <c r="Q16" s="35">
        <v>673.9134</v>
      </c>
      <c r="R16" s="35">
        <v>402.5115</v>
      </c>
      <c r="S16" s="35">
        <v>544.3777</v>
      </c>
      <c r="T16" s="35">
        <v>505.5782</v>
      </c>
      <c r="U16" s="35">
        <v>528.5951</v>
      </c>
      <c r="V16" s="34">
        <v>847.3163</v>
      </c>
      <c r="W16" s="33">
        <v>1093.612</v>
      </c>
      <c r="X16" s="33">
        <v>1197.114</v>
      </c>
    </row>
    <row r="17" spans="1:24" ht="15">
      <c r="A17" s="27" t="s">
        <v>41</v>
      </c>
      <c r="B17" s="35">
        <v>1102.4989999999998</v>
      </c>
      <c r="C17" s="35">
        <v>1064.7459999999999</v>
      </c>
      <c r="D17" s="35">
        <v>1046.958</v>
      </c>
      <c r="E17" s="35">
        <v>1024.3249999999998</v>
      </c>
      <c r="F17" s="35">
        <v>1152.205</v>
      </c>
      <c r="G17" s="35">
        <v>1128.704</v>
      </c>
      <c r="H17" s="35">
        <v>947.7116</v>
      </c>
      <c r="I17" s="35">
        <v>931.2692000000001</v>
      </c>
      <c r="J17" s="35">
        <v>1027.525</v>
      </c>
      <c r="K17" s="35">
        <v>1012.627</v>
      </c>
      <c r="L17" s="35">
        <v>1256.97</v>
      </c>
      <c r="M17" s="35">
        <v>1229.196</v>
      </c>
      <c r="N17" s="35">
        <v>1307.665</v>
      </c>
      <c r="O17" s="35">
        <v>1280.094</v>
      </c>
      <c r="P17" s="35">
        <v>1605.631</v>
      </c>
      <c r="Q17" s="35">
        <v>1553.7859999999998</v>
      </c>
      <c r="R17" s="35">
        <v>1585.593</v>
      </c>
      <c r="S17" s="35">
        <v>1541.45</v>
      </c>
      <c r="T17" s="35">
        <v>1837.46</v>
      </c>
      <c r="U17" s="35">
        <v>1815.917</v>
      </c>
      <c r="V17" s="34">
        <v>2120.345</v>
      </c>
      <c r="W17" s="33">
        <v>2093.124</v>
      </c>
      <c r="X17" s="33">
        <v>2051.1400000000003</v>
      </c>
    </row>
    <row r="18" spans="1:24" ht="15">
      <c r="A18" s="27" t="s">
        <v>53</v>
      </c>
      <c r="B18" s="35">
        <v>277.3355</v>
      </c>
      <c r="C18" s="35">
        <v>267.8388</v>
      </c>
      <c r="D18" s="35">
        <v>275.0738</v>
      </c>
      <c r="E18" s="35">
        <v>269.1273</v>
      </c>
      <c r="F18" s="35">
        <v>285.496</v>
      </c>
      <c r="G18" s="35">
        <v>279.6729</v>
      </c>
      <c r="H18" s="35">
        <v>264.2338</v>
      </c>
      <c r="I18" s="35">
        <v>259.6495</v>
      </c>
      <c r="J18" s="35">
        <v>292.4512</v>
      </c>
      <c r="K18" s="35">
        <v>288.2111</v>
      </c>
      <c r="L18" s="35">
        <v>287.334</v>
      </c>
      <c r="M18" s="35">
        <v>280.985</v>
      </c>
      <c r="N18" s="35">
        <v>274.5742</v>
      </c>
      <c r="O18" s="35">
        <v>268.7852</v>
      </c>
      <c r="P18" s="35">
        <v>272.7461</v>
      </c>
      <c r="Q18" s="35">
        <v>263.9391</v>
      </c>
      <c r="R18" s="35">
        <v>358.8208</v>
      </c>
      <c r="S18" s="35">
        <v>348.8312</v>
      </c>
      <c r="T18" s="35">
        <v>384.1381</v>
      </c>
      <c r="U18" s="35">
        <v>379.6343</v>
      </c>
      <c r="V18" s="34">
        <v>423.1229</v>
      </c>
      <c r="W18" s="33">
        <v>414.5883</v>
      </c>
      <c r="X18" s="33">
        <v>371.1302</v>
      </c>
    </row>
    <row r="19" spans="1:24" ht="17.25">
      <c r="A19" s="25" t="s">
        <v>55</v>
      </c>
      <c r="B19" s="35">
        <v>52.399800000000006</v>
      </c>
      <c r="C19" s="35">
        <v>39.8138</v>
      </c>
      <c r="D19" s="35">
        <v>28.6219</v>
      </c>
      <c r="E19" s="35">
        <v>101.8205</v>
      </c>
      <c r="F19" s="35">
        <v>175.6221</v>
      </c>
      <c r="G19" s="35">
        <v>181.4689</v>
      </c>
      <c r="H19" s="35">
        <v>199.692</v>
      </c>
      <c r="I19" s="35">
        <v>244.0086</v>
      </c>
      <c r="J19" s="35">
        <v>305.3377</v>
      </c>
      <c r="K19" s="35">
        <v>348.38</v>
      </c>
      <c r="L19" s="35">
        <v>366.19620000000003</v>
      </c>
      <c r="M19" s="35">
        <v>429.2272</v>
      </c>
      <c r="N19" s="35">
        <v>441.0045</v>
      </c>
      <c r="O19" s="35">
        <v>666.2078</v>
      </c>
      <c r="P19" s="35">
        <v>103.0489</v>
      </c>
      <c r="Q19" s="35">
        <v>445.19750000000005</v>
      </c>
      <c r="R19" s="35">
        <v>530.8182</v>
      </c>
      <c r="S19" s="35">
        <v>542.5069</v>
      </c>
      <c r="T19" s="35">
        <v>659.7796000000001</v>
      </c>
      <c r="U19" s="35">
        <v>397.2896</v>
      </c>
      <c r="V19" s="34">
        <v>359.2654</v>
      </c>
      <c r="W19" s="33">
        <v>389.223</v>
      </c>
      <c r="X19" s="33">
        <v>355.7514</v>
      </c>
    </row>
    <row r="20" spans="1:24" s="8" customFormat="1" ht="15">
      <c r="A20" s="27" t="s">
        <v>63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"/>
      <c r="X20" s="33"/>
    </row>
    <row r="21" spans="1:24" ht="15">
      <c r="A21" s="27" t="s">
        <v>42</v>
      </c>
      <c r="B21" s="37" t="s">
        <v>62</v>
      </c>
      <c r="C21" s="37" t="s">
        <v>62</v>
      </c>
      <c r="D21" s="37" t="s">
        <v>62</v>
      </c>
      <c r="E21" s="37" t="s">
        <v>62</v>
      </c>
      <c r="F21" s="37" t="s">
        <v>62</v>
      </c>
      <c r="G21" s="37" t="s">
        <v>62</v>
      </c>
      <c r="H21" s="37" t="s">
        <v>62</v>
      </c>
      <c r="I21" s="37" t="s">
        <v>62</v>
      </c>
      <c r="J21" s="37" t="s">
        <v>62</v>
      </c>
      <c r="K21" s="37" t="s">
        <v>62</v>
      </c>
      <c r="L21" s="35">
        <v>2.8027</v>
      </c>
      <c r="M21" s="35">
        <v>146.4668</v>
      </c>
      <c r="N21" s="35">
        <v>118.71379999999999</v>
      </c>
      <c r="O21" s="35">
        <v>208.1425</v>
      </c>
      <c r="P21" s="35">
        <v>218.66459999999998</v>
      </c>
      <c r="Q21" s="35">
        <v>283.4216</v>
      </c>
      <c r="R21" s="35">
        <v>450.0292</v>
      </c>
      <c r="S21" s="35">
        <v>1023.174</v>
      </c>
      <c r="T21" s="35">
        <v>827.6743</v>
      </c>
      <c r="U21" s="35">
        <v>755.5522</v>
      </c>
      <c r="V21" s="34">
        <v>1068.003</v>
      </c>
      <c r="W21" s="33">
        <v>1237.181</v>
      </c>
      <c r="X21" s="33">
        <v>1755.677</v>
      </c>
    </row>
    <row r="22" spans="1:24" s="8" customFormat="1" ht="15">
      <c r="A22" s="27" t="s">
        <v>54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3"/>
      <c r="X22" s="33"/>
    </row>
    <row r="23" spans="1:24" ht="15">
      <c r="A23" s="27" t="s">
        <v>43</v>
      </c>
      <c r="B23" s="37" t="s">
        <v>62</v>
      </c>
      <c r="C23" s="37" t="s">
        <v>62</v>
      </c>
      <c r="D23" s="37" t="s">
        <v>62</v>
      </c>
      <c r="E23" s="37" t="s">
        <v>62</v>
      </c>
      <c r="F23" s="37" t="s">
        <v>62</v>
      </c>
      <c r="G23" s="37" t="s">
        <v>62</v>
      </c>
      <c r="H23" s="37" t="s">
        <v>62</v>
      </c>
      <c r="I23" s="37" t="s">
        <v>62</v>
      </c>
      <c r="J23" s="37" t="s">
        <v>62</v>
      </c>
      <c r="K23" s="37" t="s">
        <v>62</v>
      </c>
      <c r="L23" s="37" t="s">
        <v>62</v>
      </c>
      <c r="M23" s="37" t="s">
        <v>62</v>
      </c>
      <c r="N23" s="35">
        <v>16.3935</v>
      </c>
      <c r="O23" s="35">
        <v>309.7932</v>
      </c>
      <c r="P23" s="35">
        <v>774.6587999999999</v>
      </c>
      <c r="Q23" s="35">
        <v>1244.543</v>
      </c>
      <c r="R23" s="35">
        <v>1504.904</v>
      </c>
      <c r="S23" s="35">
        <v>1872.897</v>
      </c>
      <c r="T23" s="35">
        <v>2448.4210000000003</v>
      </c>
      <c r="U23" s="35">
        <v>2927.502</v>
      </c>
      <c r="V23" s="34">
        <v>3292.845</v>
      </c>
      <c r="W23" s="33">
        <v>2733.468</v>
      </c>
      <c r="X23" s="33">
        <v>3069.935</v>
      </c>
    </row>
    <row r="24" spans="1:24" ht="15">
      <c r="A24" s="27" t="s">
        <v>1</v>
      </c>
      <c r="B24" s="37" t="s">
        <v>62</v>
      </c>
      <c r="C24" s="37" t="s">
        <v>62</v>
      </c>
      <c r="D24" s="37" t="s">
        <v>62</v>
      </c>
      <c r="E24" s="37" t="s">
        <v>62</v>
      </c>
      <c r="F24" s="37" t="s">
        <v>62</v>
      </c>
      <c r="G24" s="37" t="s">
        <v>62</v>
      </c>
      <c r="H24" s="37" t="s">
        <v>62</v>
      </c>
      <c r="I24" s="37" t="s">
        <v>62</v>
      </c>
      <c r="J24" s="37" t="s">
        <v>62</v>
      </c>
      <c r="K24" s="35">
        <v>163.49179999999998</v>
      </c>
      <c r="L24" s="35">
        <v>373.7905</v>
      </c>
      <c r="M24" s="35">
        <v>276.8671</v>
      </c>
      <c r="N24" s="35">
        <v>413.7092</v>
      </c>
      <c r="O24" s="35">
        <v>545.2396</v>
      </c>
      <c r="P24" s="35">
        <v>345.3533</v>
      </c>
      <c r="Q24" s="35">
        <v>472.2688</v>
      </c>
      <c r="R24" s="35">
        <v>676.3488</v>
      </c>
      <c r="S24" s="35">
        <v>878.5747</v>
      </c>
      <c r="T24" s="35">
        <v>1364.712</v>
      </c>
      <c r="U24" s="35">
        <v>1261.5339999999999</v>
      </c>
      <c r="V24" s="34">
        <v>1123.28</v>
      </c>
      <c r="W24" s="33">
        <v>1152.04</v>
      </c>
      <c r="X24" s="33">
        <v>898.7731</v>
      </c>
    </row>
    <row r="25" spans="1:24" ht="17.25">
      <c r="A25" s="27" t="s">
        <v>45</v>
      </c>
      <c r="B25" s="35">
        <v>118.6357</v>
      </c>
      <c r="C25" s="35">
        <v>115.2769</v>
      </c>
      <c r="D25" s="35">
        <v>140.6506</v>
      </c>
      <c r="E25" s="35">
        <v>173.4254</v>
      </c>
      <c r="F25" s="35">
        <v>151.0111</v>
      </c>
      <c r="G25" s="35">
        <v>141.1533</v>
      </c>
      <c r="H25" s="35">
        <v>174.0168</v>
      </c>
      <c r="I25" s="35">
        <v>167.3529</v>
      </c>
      <c r="J25" s="35">
        <v>213.5983</v>
      </c>
      <c r="K25" s="35">
        <v>273.227</v>
      </c>
      <c r="L25" s="35">
        <v>347.1459</v>
      </c>
      <c r="M25" s="35">
        <v>326.6161</v>
      </c>
      <c r="N25" s="35">
        <v>288.028</v>
      </c>
      <c r="O25" s="35">
        <v>252.03379999999999</v>
      </c>
      <c r="P25" s="35">
        <v>243.2147</v>
      </c>
      <c r="Q25" s="35">
        <v>257.373</v>
      </c>
      <c r="R25" s="35">
        <v>295.45</v>
      </c>
      <c r="S25" s="35">
        <v>374.75809999999996</v>
      </c>
      <c r="T25" s="35">
        <v>552.2329</v>
      </c>
      <c r="U25" s="35">
        <v>531.3433</v>
      </c>
      <c r="V25" s="34">
        <v>454.1454</v>
      </c>
      <c r="W25" s="33">
        <v>484.76000000000005</v>
      </c>
      <c r="X25" s="33">
        <v>510.6258</v>
      </c>
    </row>
    <row r="26" spans="1:24" ht="17.25">
      <c r="A26" s="32" t="s">
        <v>44</v>
      </c>
      <c r="B26" s="35">
        <v>499.7941</v>
      </c>
      <c r="C26" s="35">
        <v>686.7778</v>
      </c>
      <c r="D26" s="35">
        <v>805.2591</v>
      </c>
      <c r="E26" s="35">
        <v>845.807</v>
      </c>
      <c r="F26" s="35">
        <v>945.253</v>
      </c>
      <c r="G26" s="35">
        <v>898.6220999999999</v>
      </c>
      <c r="H26" s="35">
        <v>820.4653</v>
      </c>
      <c r="I26" s="35">
        <v>895.6431</v>
      </c>
      <c r="J26" s="35">
        <v>1015.123</v>
      </c>
      <c r="K26" s="35">
        <v>1222.007</v>
      </c>
      <c r="L26" s="35">
        <v>1314.643</v>
      </c>
      <c r="M26" s="35">
        <v>1524.9859999999999</v>
      </c>
      <c r="N26" s="35">
        <v>1690.8220000000001</v>
      </c>
      <c r="O26" s="35">
        <v>1833.0059999999999</v>
      </c>
      <c r="P26" s="35">
        <v>2204.461</v>
      </c>
      <c r="Q26" s="35">
        <v>2653.7329999999997</v>
      </c>
      <c r="R26" s="35">
        <v>2745.905</v>
      </c>
      <c r="S26" s="35">
        <v>2829.932</v>
      </c>
      <c r="T26" s="35">
        <v>3579.257</v>
      </c>
      <c r="U26" s="35">
        <v>3703.461</v>
      </c>
      <c r="V26" s="34">
        <v>2960.037</v>
      </c>
      <c r="W26" s="33">
        <v>2631.102</v>
      </c>
      <c r="X26" s="33">
        <v>2744.268</v>
      </c>
    </row>
    <row r="27" spans="1:24" s="8" customFormat="1" ht="15">
      <c r="A27" s="27" t="s">
        <v>32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3"/>
      <c r="X27" s="33"/>
    </row>
    <row r="28" spans="1:24" s="8" customFormat="1" ht="15">
      <c r="A28" s="27" t="s">
        <v>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3"/>
      <c r="X28" s="33"/>
    </row>
    <row r="29" spans="1:24" ht="15">
      <c r="A29" s="27" t="s">
        <v>35</v>
      </c>
      <c r="B29" s="35">
        <v>62.7872</v>
      </c>
      <c r="C29" s="35">
        <v>98.1196</v>
      </c>
      <c r="D29" s="35">
        <v>78.37056</v>
      </c>
      <c r="E29" s="35">
        <v>405.6652</v>
      </c>
      <c r="F29" s="35">
        <v>449.8046</v>
      </c>
      <c r="G29" s="35">
        <v>352.9575</v>
      </c>
      <c r="H29" s="35">
        <v>545.9359000000001</v>
      </c>
      <c r="I29" s="35">
        <v>915.6217</v>
      </c>
      <c r="J29" s="35">
        <v>937.1625</v>
      </c>
      <c r="K29" s="35">
        <v>936.3315</v>
      </c>
      <c r="L29" s="35">
        <v>889.4429</v>
      </c>
      <c r="M29" s="35">
        <v>851.8684</v>
      </c>
      <c r="N29" s="35">
        <v>1028.883</v>
      </c>
      <c r="O29" s="35">
        <v>959.813</v>
      </c>
      <c r="P29" s="35">
        <v>792.6354</v>
      </c>
      <c r="Q29" s="35">
        <v>837.5215000000001</v>
      </c>
      <c r="R29" s="35">
        <v>703.8315</v>
      </c>
      <c r="S29" s="35">
        <v>748.7538999999999</v>
      </c>
      <c r="T29" s="35">
        <v>476.0996</v>
      </c>
      <c r="U29" s="35">
        <v>551.0085</v>
      </c>
      <c r="V29" s="34">
        <v>1225.426</v>
      </c>
      <c r="W29" s="33">
        <v>1053.967</v>
      </c>
      <c r="X29" s="33">
        <v>1281.866</v>
      </c>
    </row>
    <row r="30" spans="1:24" ht="15">
      <c r="A30" s="27" t="s">
        <v>33</v>
      </c>
      <c r="B30" s="35">
        <v>31.500599999999995</v>
      </c>
      <c r="C30" s="35">
        <v>100.2161</v>
      </c>
      <c r="D30" s="35">
        <v>293.39730000000003</v>
      </c>
      <c r="E30" s="35">
        <v>476.4759</v>
      </c>
      <c r="F30" s="35">
        <v>599.8577</v>
      </c>
      <c r="G30" s="35">
        <v>653.6731</v>
      </c>
      <c r="H30" s="35">
        <v>690.9816</v>
      </c>
      <c r="I30" s="35">
        <v>688.902</v>
      </c>
      <c r="J30" s="35">
        <v>687.8048</v>
      </c>
      <c r="K30" s="35">
        <v>860.0649999999999</v>
      </c>
      <c r="L30" s="35">
        <v>891.4237</v>
      </c>
      <c r="M30" s="35">
        <v>1010.7550000000001</v>
      </c>
      <c r="N30" s="35">
        <v>1185.33</v>
      </c>
      <c r="O30" s="35">
        <v>1005.741</v>
      </c>
      <c r="P30" s="35">
        <v>1203.73</v>
      </c>
      <c r="Q30" s="35">
        <v>1151.06</v>
      </c>
      <c r="R30" s="35">
        <v>1032.0510000000002</v>
      </c>
      <c r="S30" s="35">
        <v>966.4709</v>
      </c>
      <c r="T30" s="35">
        <v>964.5531000000001</v>
      </c>
      <c r="U30" s="35">
        <v>842.8234</v>
      </c>
      <c r="V30" s="34">
        <v>822.3275</v>
      </c>
      <c r="W30" s="33">
        <v>750.4465</v>
      </c>
      <c r="X30" s="33">
        <v>912.2354</v>
      </c>
    </row>
    <row r="31" spans="1:24" s="8" customFormat="1" ht="15">
      <c r="A31" s="27" t="s">
        <v>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3"/>
      <c r="X31" s="33"/>
    </row>
    <row r="32" spans="1:24" ht="15">
      <c r="A32" s="27" t="s">
        <v>30</v>
      </c>
      <c r="B32" s="35">
        <v>66.34638</v>
      </c>
      <c r="C32" s="35">
        <v>64.0745</v>
      </c>
      <c r="D32" s="35">
        <v>62.59093</v>
      </c>
      <c r="E32" s="35">
        <v>61.23786</v>
      </c>
      <c r="F32" s="35">
        <v>95.41025</v>
      </c>
      <c r="G32" s="35">
        <v>73.70803</v>
      </c>
      <c r="H32" s="35">
        <v>75.23321</v>
      </c>
      <c r="I32" s="35">
        <v>93.8846</v>
      </c>
      <c r="J32" s="35">
        <v>63.0217</v>
      </c>
      <c r="K32" s="35">
        <v>62.10798</v>
      </c>
      <c r="L32" s="35">
        <v>45.44287</v>
      </c>
      <c r="M32" s="35">
        <v>42.66549</v>
      </c>
      <c r="N32" s="35">
        <v>81.99262</v>
      </c>
      <c r="O32" s="35">
        <v>42.71742</v>
      </c>
      <c r="P32" s="35">
        <v>91.13381</v>
      </c>
      <c r="Q32" s="35">
        <v>150.2034</v>
      </c>
      <c r="R32" s="35">
        <v>91.66308</v>
      </c>
      <c r="S32" s="35">
        <v>88.92514</v>
      </c>
      <c r="T32" s="35">
        <v>113.2892</v>
      </c>
      <c r="U32" s="35">
        <v>112.4482</v>
      </c>
      <c r="V32" s="34">
        <v>117.7824</v>
      </c>
      <c r="W32" s="33">
        <v>113.7273</v>
      </c>
      <c r="X32" s="33">
        <v>114.5759</v>
      </c>
    </row>
    <row r="33" spans="1:24" ht="15">
      <c r="A33" s="27" t="s">
        <v>31</v>
      </c>
      <c r="B33" s="35">
        <v>29.46885</v>
      </c>
      <c r="C33" s="35">
        <v>28.5799</v>
      </c>
      <c r="D33" s="35">
        <v>42.95779</v>
      </c>
      <c r="E33" s="35">
        <v>63.21362</v>
      </c>
      <c r="F33" s="35">
        <v>62.62747</v>
      </c>
      <c r="G33" s="35">
        <v>74.29084</v>
      </c>
      <c r="H33" s="35">
        <v>53.10603</v>
      </c>
      <c r="I33" s="35">
        <v>61.63907</v>
      </c>
      <c r="J33" s="35">
        <v>130.5054</v>
      </c>
      <c r="K33" s="35">
        <v>222.0438</v>
      </c>
      <c r="L33" s="35">
        <v>385.3234</v>
      </c>
      <c r="M33" s="35">
        <v>161.1914</v>
      </c>
      <c r="N33" s="35">
        <v>159.3019</v>
      </c>
      <c r="O33" s="35">
        <v>161.5193</v>
      </c>
      <c r="P33" s="35">
        <v>141.8515</v>
      </c>
      <c r="Q33" s="35">
        <v>178.8413</v>
      </c>
      <c r="R33" s="35">
        <v>171.7677</v>
      </c>
      <c r="S33" s="35">
        <v>178.5366</v>
      </c>
      <c r="T33" s="35">
        <v>109.0286</v>
      </c>
      <c r="U33" s="35">
        <v>209.0803</v>
      </c>
      <c r="V33" s="34">
        <v>85.36741</v>
      </c>
      <c r="W33" s="33">
        <v>75.83205</v>
      </c>
      <c r="X33" s="33">
        <v>53.55651</v>
      </c>
    </row>
    <row r="34" spans="1:24" ht="15">
      <c r="A34" s="27" t="s">
        <v>29</v>
      </c>
      <c r="B34" s="35">
        <v>90.2613</v>
      </c>
      <c r="C34" s="35">
        <v>82.51632</v>
      </c>
      <c r="D34" s="35">
        <v>54.60697</v>
      </c>
      <c r="E34" s="35">
        <v>64.18475</v>
      </c>
      <c r="F34" s="35">
        <v>87.60305</v>
      </c>
      <c r="G34" s="35">
        <v>87.28478</v>
      </c>
      <c r="H34" s="35">
        <v>112.8471</v>
      </c>
      <c r="I34" s="35">
        <v>177.4676</v>
      </c>
      <c r="J34" s="35">
        <v>188.9313</v>
      </c>
      <c r="K34" s="35">
        <v>190.3579</v>
      </c>
      <c r="L34" s="35">
        <v>220.5544</v>
      </c>
      <c r="M34" s="35">
        <v>203.4388</v>
      </c>
      <c r="N34" s="35">
        <v>213.7429</v>
      </c>
      <c r="O34" s="35">
        <v>185.958</v>
      </c>
      <c r="P34" s="35">
        <v>376.5247</v>
      </c>
      <c r="Q34" s="35">
        <v>388.188</v>
      </c>
      <c r="R34" s="35">
        <v>136.0794</v>
      </c>
      <c r="S34" s="35">
        <v>161.5835</v>
      </c>
      <c r="T34" s="35">
        <v>165.1022</v>
      </c>
      <c r="U34" s="35">
        <v>156.359</v>
      </c>
      <c r="V34" s="34">
        <v>133.7019</v>
      </c>
      <c r="W34" s="33">
        <v>93.30086</v>
      </c>
      <c r="X34" s="33">
        <v>66.0423</v>
      </c>
    </row>
    <row r="35" spans="1:24" ht="15">
      <c r="A35" s="28" t="s">
        <v>2</v>
      </c>
      <c r="B35" s="38">
        <v>5741.87583</v>
      </c>
      <c r="C35" s="38">
        <v>5522.082019999998</v>
      </c>
      <c r="D35" s="38">
        <v>6087.045850000001</v>
      </c>
      <c r="E35" s="38">
        <v>6673.795830000001</v>
      </c>
      <c r="F35" s="38">
        <v>7722.85067</v>
      </c>
      <c r="G35" s="38">
        <v>8026.111649999997</v>
      </c>
      <c r="H35" s="38">
        <v>8037.67724</v>
      </c>
      <c r="I35" s="38">
        <v>8541.334129999997</v>
      </c>
      <c r="J35" s="38">
        <v>8891.157949999999</v>
      </c>
      <c r="K35" s="38">
        <v>9860.964150000002</v>
      </c>
      <c r="L35" s="38">
        <v>10681.017469999999</v>
      </c>
      <c r="M35" s="38">
        <v>10817.053390000001</v>
      </c>
      <c r="N35" s="38">
        <v>12440.114220000003</v>
      </c>
      <c r="O35" s="38">
        <v>13257.85952</v>
      </c>
      <c r="P35" s="38">
        <v>14602.32151</v>
      </c>
      <c r="Q35" s="38">
        <v>16813.364299999997</v>
      </c>
      <c r="R35" s="38">
        <v>18411.580779999997</v>
      </c>
      <c r="S35" s="38">
        <v>21276.895139999997</v>
      </c>
      <c r="T35" s="38">
        <v>24724.436900000008</v>
      </c>
      <c r="U35" s="38">
        <v>25445.078</v>
      </c>
      <c r="V35" s="39">
        <v>28159.761309999998</v>
      </c>
      <c r="W35" s="15">
        <v>27433.24931</v>
      </c>
      <c r="X35" s="15">
        <v>28107.14511</v>
      </c>
    </row>
    <row r="36" spans="1:2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11" ht="15">
      <c r="A37" s="42" t="s">
        <v>73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9" s="8" customFormat="1" ht="15">
      <c r="A39" s="8" t="s">
        <v>65</v>
      </c>
    </row>
    <row r="40" spans="1:23" ht="34.5" customHeight="1">
      <c r="A40" s="41" t="s">
        <v>70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ht="15">
      <c r="A41" t="s">
        <v>74</v>
      </c>
    </row>
    <row r="42" ht="15">
      <c r="A42" t="s">
        <v>75</v>
      </c>
    </row>
    <row r="44" spans="2:24" ht="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5" ht="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5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2" spans="2:25" ht="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7" spans="2:25" ht="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</sheetData>
  <sheetProtection/>
  <mergeCells count="2">
    <mergeCell ref="A40:W40"/>
    <mergeCell ref="A37:K37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="85" zoomScaleNormal="85" zoomScalePageLayoutView="0" workbookViewId="0" topLeftCell="A1">
      <selection activeCell="A41" sqref="A41"/>
    </sheetView>
  </sheetViews>
  <sheetFormatPr defaultColWidth="9.140625" defaultRowHeight="15"/>
  <cols>
    <col min="1" max="1" width="31.7109375" style="0" customWidth="1"/>
    <col min="2" max="19" width="11.8515625" style="0" bestFit="1" customWidth="1"/>
    <col min="20" max="20" width="11.8515625" style="8" bestFit="1" customWidth="1"/>
    <col min="21" max="21" width="11.8515625" style="0" bestFit="1" customWidth="1"/>
    <col min="22" max="22" width="12.8515625" style="0" bestFit="1" customWidth="1"/>
    <col min="23" max="24" width="10.7109375" style="0" bestFit="1" customWidth="1"/>
  </cols>
  <sheetData>
    <row r="1" ht="15">
      <c r="A1" s="8" t="s">
        <v>68</v>
      </c>
    </row>
    <row r="2" s="8" customFormat="1" ht="15"/>
    <row r="3" spans="1:22" ht="15">
      <c r="A3" s="2" t="s">
        <v>46</v>
      </c>
      <c r="B3" s="3">
        <v>1990</v>
      </c>
      <c r="C3" s="3">
        <f>B3+1</f>
        <v>1991</v>
      </c>
      <c r="D3" s="3">
        <f aca="true" t="shared" si="0" ref="D3:S3">C3+1</f>
        <v>1992</v>
      </c>
      <c r="E3" s="3">
        <f t="shared" si="0"/>
        <v>1993</v>
      </c>
      <c r="F3" s="3">
        <f t="shared" si="0"/>
        <v>1994</v>
      </c>
      <c r="G3" s="3">
        <f t="shared" si="0"/>
        <v>1995</v>
      </c>
      <c r="H3" s="3">
        <f t="shared" si="0"/>
        <v>1996</v>
      </c>
      <c r="I3" s="3">
        <f t="shared" si="0"/>
        <v>1997</v>
      </c>
      <c r="J3" s="3">
        <f t="shared" si="0"/>
        <v>1998</v>
      </c>
      <c r="K3" s="3">
        <f t="shared" si="0"/>
        <v>1999</v>
      </c>
      <c r="L3" s="3">
        <f t="shared" si="0"/>
        <v>2000</v>
      </c>
      <c r="M3" s="3">
        <f t="shared" si="0"/>
        <v>2001</v>
      </c>
      <c r="N3" s="3">
        <f t="shared" si="0"/>
        <v>2002</v>
      </c>
      <c r="O3" s="3">
        <f t="shared" si="0"/>
        <v>2003</v>
      </c>
      <c r="P3" s="3">
        <f t="shared" si="0"/>
        <v>2004</v>
      </c>
      <c r="Q3" s="3">
        <f t="shared" si="0"/>
        <v>2005</v>
      </c>
      <c r="R3" s="3">
        <f t="shared" si="0"/>
        <v>2006</v>
      </c>
      <c r="S3" s="3">
        <f t="shared" si="0"/>
        <v>2007</v>
      </c>
      <c r="T3" s="3">
        <f>S3+1</f>
        <v>2008</v>
      </c>
      <c r="U3" s="3">
        <f>T3+1</f>
        <v>2009</v>
      </c>
      <c r="V3" s="4">
        <v>2010</v>
      </c>
    </row>
    <row r="4" spans="1:22" ht="15">
      <c r="A4" s="5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1:22" ht="15">
      <c r="A5" s="7" t="s">
        <v>3</v>
      </c>
      <c r="B5" s="12">
        <v>27.571110158458087</v>
      </c>
      <c r="C5" s="12">
        <v>30.202377691920656</v>
      </c>
      <c r="D5" s="12">
        <v>61.552081977693746</v>
      </c>
      <c r="E5" s="12">
        <v>72.65589054433708</v>
      </c>
      <c r="F5" s="12">
        <v>115.95389345372585</v>
      </c>
      <c r="G5" s="12">
        <v>112.81699869276909</v>
      </c>
      <c r="H5" s="12">
        <v>173.03981298430574</v>
      </c>
      <c r="I5" s="12">
        <v>137.26499950180906</v>
      </c>
      <c r="J5" s="12">
        <v>119.42931066530062</v>
      </c>
      <c r="K5" s="12">
        <v>165.26581520095726</v>
      </c>
      <c r="L5" s="12">
        <v>188.191714764947</v>
      </c>
      <c r="M5" s="12">
        <v>163.25671476049544</v>
      </c>
      <c r="N5" s="12">
        <v>150.4346894793426</v>
      </c>
      <c r="O5" s="12">
        <v>149.56479808219297</v>
      </c>
      <c r="P5" s="12">
        <v>166.96560114341816</v>
      </c>
      <c r="Q5" s="12">
        <v>223.16589721264359</v>
      </c>
      <c r="R5" s="12">
        <v>196.41068762537552</v>
      </c>
      <c r="S5" s="12">
        <v>225.920516458078</v>
      </c>
      <c r="T5" s="12">
        <v>298.7722686561466</v>
      </c>
      <c r="U5" s="12">
        <v>332.2537196552349</v>
      </c>
      <c r="V5" s="20">
        <v>520.5932122015068</v>
      </c>
    </row>
    <row r="6" spans="1:22" ht="15">
      <c r="A6" s="7" t="s">
        <v>4</v>
      </c>
      <c r="B6" s="12">
        <v>35.00496020118228</v>
      </c>
      <c r="C6" s="12">
        <v>15.29511883114011</v>
      </c>
      <c r="D6" s="12">
        <v>12.196920391892077</v>
      </c>
      <c r="E6" s="12">
        <v>13.10791009820431</v>
      </c>
      <c r="F6" s="12">
        <v>18.585548950737273</v>
      </c>
      <c r="G6" s="12">
        <v>15.126179824730226</v>
      </c>
      <c r="H6" s="12">
        <v>17.69838132802498</v>
      </c>
      <c r="I6" s="12">
        <v>69.08761974925272</v>
      </c>
      <c r="J6" s="12">
        <v>34.91540311802244</v>
      </c>
      <c r="K6" s="12">
        <v>101.41140932770335</v>
      </c>
      <c r="L6" s="12">
        <v>66.69055523233722</v>
      </c>
      <c r="M6" s="12">
        <v>40.732173682709565</v>
      </c>
      <c r="N6" s="12">
        <v>40.89114714027562</v>
      </c>
      <c r="O6" s="12">
        <v>51.31915934195582</v>
      </c>
      <c r="P6" s="12">
        <v>44.43922030432982</v>
      </c>
      <c r="Q6" s="12">
        <v>55.008229312943676</v>
      </c>
      <c r="R6" s="12">
        <v>52.21594671019567</v>
      </c>
      <c r="S6" s="12">
        <v>63.195954603760505</v>
      </c>
      <c r="T6" s="12">
        <v>78.7626162207299</v>
      </c>
      <c r="U6" s="12">
        <v>68.9367177478078</v>
      </c>
      <c r="V6" s="20">
        <v>82.75798193965663</v>
      </c>
    </row>
    <row r="7" spans="1:22" ht="15">
      <c r="A7" s="7" t="s">
        <v>5</v>
      </c>
      <c r="B7" s="12">
        <v>76.9821304424356</v>
      </c>
      <c r="C7" s="12">
        <v>103.01619212745607</v>
      </c>
      <c r="D7" s="12">
        <v>116.70530374978948</v>
      </c>
      <c r="E7" s="12">
        <v>119.8384008978279</v>
      </c>
      <c r="F7" s="12">
        <v>116.10729344506552</v>
      </c>
      <c r="G7" s="12">
        <v>122.10979858509175</v>
      </c>
      <c r="H7" s="12">
        <v>120.976809077679</v>
      </c>
      <c r="I7" s="12">
        <v>110.29609959969027</v>
      </c>
      <c r="J7" s="12">
        <v>113.24861011335044</v>
      </c>
      <c r="K7" s="12">
        <v>120.31341106628747</v>
      </c>
      <c r="L7" s="12">
        <v>132.58131040192455</v>
      </c>
      <c r="M7" s="12">
        <v>138.56341252790506</v>
      </c>
      <c r="N7" s="12">
        <v>191.74328659042385</v>
      </c>
      <c r="O7" s="12">
        <v>179.14649770287917</v>
      </c>
      <c r="P7" s="12">
        <v>206.37320141329033</v>
      </c>
      <c r="Q7" s="12">
        <v>173.29539783552934</v>
      </c>
      <c r="R7" s="12">
        <v>210.0305867672698</v>
      </c>
      <c r="S7" s="12">
        <v>228.16121662131073</v>
      </c>
      <c r="T7" s="12">
        <v>308.3355956878714</v>
      </c>
      <c r="U7" s="12">
        <v>308.6579986820824</v>
      </c>
      <c r="V7" s="20">
        <v>314.2586073654985</v>
      </c>
    </row>
    <row r="8" spans="1:22" ht="15">
      <c r="A8" s="7" t="s">
        <v>6</v>
      </c>
      <c r="B8" s="12">
        <v>132.15930075955265</v>
      </c>
      <c r="C8" s="12">
        <v>132.70348985873935</v>
      </c>
      <c r="D8" s="12">
        <v>122.09340392291136</v>
      </c>
      <c r="E8" s="12">
        <v>125.1001009372485</v>
      </c>
      <c r="F8" s="12">
        <v>166.2648906133764</v>
      </c>
      <c r="G8" s="12">
        <v>170.19219802795232</v>
      </c>
      <c r="H8" s="12">
        <v>146.88461102171036</v>
      </c>
      <c r="I8" s="12">
        <v>152.11769944790257</v>
      </c>
      <c r="J8" s="12">
        <v>130.28031163431893</v>
      </c>
      <c r="K8" s="12">
        <v>150.36261383017813</v>
      </c>
      <c r="L8" s="12">
        <v>171.24231343514873</v>
      </c>
      <c r="M8" s="12">
        <v>152.54081379164091</v>
      </c>
      <c r="N8" s="12">
        <v>247.9146826620745</v>
      </c>
      <c r="O8" s="12">
        <v>281.9551963846061</v>
      </c>
      <c r="P8" s="12">
        <v>380.95190260884476</v>
      </c>
      <c r="Q8" s="12">
        <v>508.98239364277714</v>
      </c>
      <c r="R8" s="12">
        <v>422.3278733917288</v>
      </c>
      <c r="S8" s="12">
        <v>548.2603399402037</v>
      </c>
      <c r="T8" s="12">
        <v>589.0585245907655</v>
      </c>
      <c r="U8" s="12">
        <v>672.3415458780073</v>
      </c>
      <c r="V8" s="20">
        <v>882.7904206905757</v>
      </c>
    </row>
    <row r="9" spans="1:22" ht="15">
      <c r="A9" s="7" t="s">
        <v>9</v>
      </c>
      <c r="B9" s="12">
        <v>92.43135053122614</v>
      </c>
      <c r="C9" s="12">
        <v>104.39989202171309</v>
      </c>
      <c r="D9" s="12">
        <v>129.69980416730814</v>
      </c>
      <c r="E9" s="12">
        <v>143.04210107166975</v>
      </c>
      <c r="F9" s="12">
        <v>153.45839133637804</v>
      </c>
      <c r="G9" s="12">
        <v>150.44799825673192</v>
      </c>
      <c r="H9" s="12">
        <v>225.53041692301807</v>
      </c>
      <c r="I9" s="12">
        <v>187.3205993201368</v>
      </c>
      <c r="J9" s="12">
        <v>132.63481184458098</v>
      </c>
      <c r="K9" s="12">
        <v>129.9680119543064</v>
      </c>
      <c r="L9" s="12">
        <v>128.16421005537237</v>
      </c>
      <c r="M9" s="12">
        <v>107.86050975196987</v>
      </c>
      <c r="N9" s="12">
        <v>118.60479170536807</v>
      </c>
      <c r="O9" s="12">
        <v>132.5740983000576</v>
      </c>
      <c r="P9" s="12">
        <v>154.79520106007251</v>
      </c>
      <c r="Q9" s="12">
        <v>173.99189782682998</v>
      </c>
      <c r="R9" s="12">
        <v>174.57708900097575</v>
      </c>
      <c r="S9" s="12">
        <v>192.85391404920992</v>
      </c>
      <c r="T9" s="12">
        <v>187.31968820760818</v>
      </c>
      <c r="U9" s="12">
        <v>213.11839905464095</v>
      </c>
      <c r="V9" s="20">
        <v>196.23770459936014</v>
      </c>
    </row>
    <row r="10" spans="1:22" ht="15">
      <c r="A10" s="7" t="s">
        <v>25</v>
      </c>
      <c r="B10" s="12">
        <v>99.64456057268228</v>
      </c>
      <c r="C10" s="12">
        <v>100.91439228807656</v>
      </c>
      <c r="D10" s="12">
        <v>68.44650219921431</v>
      </c>
      <c r="E10" s="12">
        <v>57.540510431092834</v>
      </c>
      <c r="F10" s="12">
        <v>53.54506697706841</v>
      </c>
      <c r="G10" s="12">
        <v>48.11680944246185</v>
      </c>
      <c r="H10" s="12">
        <v>51.01196382776035</v>
      </c>
      <c r="I10" s="12">
        <v>44.29302983924245</v>
      </c>
      <c r="J10" s="12">
        <v>46.293354134098536</v>
      </c>
      <c r="K10" s="12">
        <v>48.24676443768122</v>
      </c>
      <c r="L10" s="12">
        <v>48.92304383835255</v>
      </c>
      <c r="M10" s="12">
        <v>51.97200469893407</v>
      </c>
      <c r="N10" s="12">
        <v>64.5052854888197</v>
      </c>
      <c r="O10" s="12">
        <v>68.40169912291354</v>
      </c>
      <c r="P10" s="12">
        <v>73.82638050557973</v>
      </c>
      <c r="Q10" s="12">
        <v>76.14065904899827</v>
      </c>
      <c r="R10" s="12">
        <v>86.30473456247165</v>
      </c>
      <c r="S10" s="12">
        <v>85.6898662424189</v>
      </c>
      <c r="T10" s="12">
        <v>94.16945087302014</v>
      </c>
      <c r="U10" s="12">
        <v>95.55341981543782</v>
      </c>
      <c r="V10" s="20">
        <v>142.37810333701506</v>
      </c>
    </row>
    <row r="11" spans="1:22" ht="15">
      <c r="A11" s="7" t="s">
        <v>11</v>
      </c>
      <c r="B11" s="12">
        <v>669.1570038458132</v>
      </c>
      <c r="C11" s="12">
        <v>425.860267455566</v>
      </c>
      <c r="D11" s="12">
        <v>393.430312641078</v>
      </c>
      <c r="E11" s="12">
        <v>359.1268026905738</v>
      </c>
      <c r="F11" s="12">
        <v>471.4043733864714</v>
      </c>
      <c r="G11" s="12">
        <v>503.821794162126</v>
      </c>
      <c r="H11" s="12">
        <v>505.04363789671805</v>
      </c>
      <c r="I11" s="12">
        <v>403.96609853384155</v>
      </c>
      <c r="J11" s="12">
        <v>418.2560373511858</v>
      </c>
      <c r="K11" s="12">
        <v>390.27623589715375</v>
      </c>
      <c r="L11" s="12">
        <v>341.5947268004786</v>
      </c>
      <c r="M11" s="12">
        <v>391.02233535342117</v>
      </c>
      <c r="N11" s="12">
        <v>467.6689672935478</v>
      </c>
      <c r="O11" s="12">
        <v>592.581692401572</v>
      </c>
      <c r="P11" s="12">
        <v>527.2239036105484</v>
      </c>
      <c r="Q11" s="12">
        <v>691.6541913611946</v>
      </c>
      <c r="R11" s="12">
        <v>1001.9639368724402</v>
      </c>
      <c r="S11" s="12">
        <v>842.8939614039609</v>
      </c>
      <c r="T11" s="12">
        <v>1160.64441708881</v>
      </c>
      <c r="U11" s="12">
        <v>961.5947805966249</v>
      </c>
      <c r="V11" s="20">
        <v>1172.9510274912727</v>
      </c>
    </row>
    <row r="12" spans="1:22" ht="15">
      <c r="A12" s="7" t="s">
        <v>8</v>
      </c>
      <c r="B12" s="12">
        <v>203.66020117048626</v>
      </c>
      <c r="C12" s="12">
        <v>223.02868295604728</v>
      </c>
      <c r="D12" s="12">
        <v>279.323808974789</v>
      </c>
      <c r="E12" s="12">
        <v>346.43750259550575</v>
      </c>
      <c r="F12" s="12">
        <v>561.1914683174658</v>
      </c>
      <c r="G12" s="12">
        <v>645.4683925208413</v>
      </c>
      <c r="H12" s="12">
        <v>536.5823402632726</v>
      </c>
      <c r="I12" s="12">
        <v>549.7938980045727</v>
      </c>
      <c r="J12" s="12">
        <v>504.3208450369628</v>
      </c>
      <c r="K12" s="12">
        <v>512.7288471602023</v>
      </c>
      <c r="L12" s="12">
        <v>487.18743822323796</v>
      </c>
      <c r="M12" s="12">
        <v>498.6440450838005</v>
      </c>
      <c r="N12" s="12">
        <v>589.8174587510871</v>
      </c>
      <c r="O12" s="12">
        <v>590.0895924335273</v>
      </c>
      <c r="P12" s="12">
        <v>520.4039035638435</v>
      </c>
      <c r="Q12" s="12">
        <v>586.4369926753643</v>
      </c>
      <c r="R12" s="12">
        <v>747.3198529159912</v>
      </c>
      <c r="S12" s="12">
        <v>797.2396580780917</v>
      </c>
      <c r="T12" s="12">
        <v>1004.0033363917277</v>
      </c>
      <c r="U12" s="12">
        <v>1047.2002450897903</v>
      </c>
      <c r="V12" s="20">
        <v>947.3084222027293</v>
      </c>
    </row>
    <row r="13" spans="1:22" ht="15">
      <c r="A13" s="7" t="s">
        <v>12</v>
      </c>
      <c r="B13" s="12">
        <v>1.6024650092097683</v>
      </c>
      <c r="C13" s="12">
        <v>1.5475918817323293</v>
      </c>
      <c r="D13" s="12">
        <v>1.5002830482047123</v>
      </c>
      <c r="E13" s="12">
        <v>1.4678500109971153</v>
      </c>
      <c r="F13" s="12">
        <v>2.146316878827883</v>
      </c>
      <c r="G13" s="12">
        <v>9.444952890559629</v>
      </c>
      <c r="H13" s="12">
        <v>15.856151189790436</v>
      </c>
      <c r="I13" s="12">
        <v>17.490459936519954</v>
      </c>
      <c r="J13" s="12">
        <v>18.467691649205562</v>
      </c>
      <c r="K13" s="12">
        <v>12.803161177619858</v>
      </c>
      <c r="L13" s="12">
        <v>14.869551166619555</v>
      </c>
      <c r="M13" s="12">
        <v>18.246481649715356</v>
      </c>
      <c r="N13" s="12">
        <v>17.87614874983066</v>
      </c>
      <c r="O13" s="12">
        <v>42.572189454114564</v>
      </c>
      <c r="P13" s="12">
        <v>33.75458023115899</v>
      </c>
      <c r="Q13" s="12">
        <v>50.92760936391088</v>
      </c>
      <c r="R13" s="12">
        <v>53.53021662739163</v>
      </c>
      <c r="S13" s="12">
        <v>54.0763739394084</v>
      </c>
      <c r="T13" s="12">
        <v>36.43345395338571</v>
      </c>
      <c r="U13" s="12">
        <v>36.34253436835764</v>
      </c>
      <c r="V13" s="20">
        <v>16.74499039246404</v>
      </c>
    </row>
    <row r="14" spans="1:22" ht="15">
      <c r="A14" s="7" t="s">
        <v>13</v>
      </c>
      <c r="B14" s="12">
        <v>4.188107024070101</v>
      </c>
      <c r="C14" s="12">
        <v>4.328982669177189</v>
      </c>
      <c r="D14" s="12">
        <v>5.822245187071136</v>
      </c>
      <c r="E14" s="12">
        <v>2.4080790180413</v>
      </c>
      <c r="F14" s="12">
        <v>12.98583926687357</v>
      </c>
      <c r="G14" s="12">
        <v>30.327619648588403</v>
      </c>
      <c r="H14" s="12">
        <v>31.73845238154308</v>
      </c>
      <c r="I14" s="12">
        <v>6.667897975799467</v>
      </c>
      <c r="J14" s="12">
        <v>30.608012733362987</v>
      </c>
      <c r="K14" s="12">
        <v>29.58432272113156</v>
      </c>
      <c r="L14" s="12">
        <v>41.4958332556363</v>
      </c>
      <c r="M14" s="12">
        <v>52.44479474168033</v>
      </c>
      <c r="N14" s="12">
        <v>116.19439187393951</v>
      </c>
      <c r="O14" s="12">
        <v>145.87079812955957</v>
      </c>
      <c r="P14" s="12">
        <v>156.17530106952375</v>
      </c>
      <c r="Q14" s="12">
        <v>173.60589783165116</v>
      </c>
      <c r="R14" s="12">
        <v>256.1436838619683</v>
      </c>
      <c r="S14" s="12">
        <v>275.55432007384974</v>
      </c>
      <c r="T14" s="12">
        <v>224.63598388796996</v>
      </c>
      <c r="U14" s="12">
        <v>166.8246693199365</v>
      </c>
      <c r="V14" s="20">
        <v>154.40330361885808</v>
      </c>
    </row>
    <row r="15" spans="1:22" ht="15">
      <c r="A15" s="7" t="s">
        <v>14</v>
      </c>
      <c r="B15" s="12">
        <v>290.3120016684959</v>
      </c>
      <c r="C15" s="12">
        <v>272.5761791696052</v>
      </c>
      <c r="D15" s="12">
        <v>244.99070787165235</v>
      </c>
      <c r="E15" s="12">
        <v>230.3967017261294</v>
      </c>
      <c r="F15" s="12">
        <v>215.54188783140225</v>
      </c>
      <c r="G15" s="12">
        <v>188.37869781722208</v>
      </c>
      <c r="H15" s="12">
        <v>217.725416337358</v>
      </c>
      <c r="I15" s="12">
        <v>124.32979954875623</v>
      </c>
      <c r="J15" s="12">
        <v>158.59511416289317</v>
      </c>
      <c r="K15" s="12">
        <v>172.39781585695036</v>
      </c>
      <c r="L15" s="12">
        <v>153.83241206922108</v>
      </c>
      <c r="M15" s="12">
        <v>211.27771910220855</v>
      </c>
      <c r="N15" s="12">
        <v>228.74838400247054</v>
      </c>
      <c r="O15" s="12">
        <v>327.75809579729463</v>
      </c>
      <c r="P15" s="12">
        <v>215.49500147575847</v>
      </c>
      <c r="Q15" s="12">
        <v>418.21029477652655</v>
      </c>
      <c r="R15" s="12">
        <v>393.9157751817997</v>
      </c>
      <c r="S15" s="12">
        <v>426.406331063264</v>
      </c>
      <c r="T15" s="12">
        <v>497.7816121399538</v>
      </c>
      <c r="U15" s="12">
        <v>277.8730799141017</v>
      </c>
      <c r="V15" s="20">
        <v>286.56330671638443</v>
      </c>
    </row>
    <row r="16" spans="1:22" ht="15">
      <c r="A16" s="7" t="s">
        <v>15</v>
      </c>
      <c r="B16" s="12">
        <v>427.4685024567687</v>
      </c>
      <c r="C16" s="12">
        <v>475.56466365713356</v>
      </c>
      <c r="D16" s="12">
        <v>521.1750167455679</v>
      </c>
      <c r="E16" s="12">
        <v>705.6991052870895</v>
      </c>
      <c r="F16" s="12">
        <v>683.0212614394627</v>
      </c>
      <c r="G16" s="12">
        <v>845.19699020655</v>
      </c>
      <c r="H16" s="12">
        <v>744.220355843707</v>
      </c>
      <c r="I16" s="12">
        <v>906.038796711614</v>
      </c>
      <c r="J16" s="12">
        <v>804.0624718045506</v>
      </c>
      <c r="K16" s="12">
        <v>854.3743785843606</v>
      </c>
      <c r="L16" s="12">
        <v>875.9750687263277</v>
      </c>
      <c r="M16" s="12">
        <v>850.3765768849208</v>
      </c>
      <c r="N16" s="12">
        <v>643.3797550052053</v>
      </c>
      <c r="O16" s="12">
        <v>769.5711901321096</v>
      </c>
      <c r="P16" s="12">
        <v>927.6862063530048</v>
      </c>
      <c r="Q16" s="12">
        <v>837.4736895398997</v>
      </c>
      <c r="R16" s="12">
        <v>808.8137490416406</v>
      </c>
      <c r="S16" s="12">
        <v>616.5242449131591</v>
      </c>
      <c r="T16" s="12">
        <v>671.5217199670823</v>
      </c>
      <c r="U16" s="12">
        <v>740.0057663160042</v>
      </c>
      <c r="V16" s="20">
        <v>867.3503203286953</v>
      </c>
    </row>
    <row r="17" spans="1:22" ht="15">
      <c r="A17" s="7" t="s">
        <v>16</v>
      </c>
      <c r="B17" s="12">
        <v>1.061654006101592</v>
      </c>
      <c r="C17" s="12">
        <v>2.0129008461732076</v>
      </c>
      <c r="D17" s="12">
        <v>4.090327131423896</v>
      </c>
      <c r="E17" s="12">
        <v>5.579542041801864</v>
      </c>
      <c r="F17" s="12">
        <v>7.6679415670999385</v>
      </c>
      <c r="G17" s="12">
        <v>10.633119876792122</v>
      </c>
      <c r="H17" s="12">
        <v>11.540350865947792</v>
      </c>
      <c r="I17" s="12">
        <v>33.917409876899825</v>
      </c>
      <c r="J17" s="12">
        <v>39.62837353890108</v>
      </c>
      <c r="K17" s="12">
        <v>98.00678901455035</v>
      </c>
      <c r="L17" s="12">
        <v>79.55105624133283</v>
      </c>
      <c r="M17" s="12">
        <v>79.22700716313496</v>
      </c>
      <c r="N17" s="12">
        <v>73.21325487982743</v>
      </c>
      <c r="O17" s="12">
        <v>43.4622494427017</v>
      </c>
      <c r="P17" s="12">
        <v>82.70423056637726</v>
      </c>
      <c r="Q17" s="12">
        <v>80.59682899334042</v>
      </c>
      <c r="R17" s="12">
        <v>72.61040542526678</v>
      </c>
      <c r="S17" s="12">
        <v>85.61019623661502</v>
      </c>
      <c r="T17" s="12">
        <v>94.20460133993133</v>
      </c>
      <c r="U17" s="12">
        <v>143.05374596350185</v>
      </c>
      <c r="V17" s="20">
        <v>153.46240359680556</v>
      </c>
    </row>
    <row r="18" spans="1:22" ht="15">
      <c r="A18" s="7" t="s">
        <v>48</v>
      </c>
      <c r="B18" s="12">
        <v>1.4579880083794228</v>
      </c>
      <c r="C18" s="12">
        <v>1.3999508930151203</v>
      </c>
      <c r="D18" s="12">
        <v>9.421679302722437</v>
      </c>
      <c r="E18" s="12">
        <v>9.453921070828667</v>
      </c>
      <c r="F18" s="12">
        <v>4.035718772160117</v>
      </c>
      <c r="G18" s="12">
        <v>18.484099785821403</v>
      </c>
      <c r="H18" s="12">
        <v>19.50313146344715</v>
      </c>
      <c r="I18" s="12">
        <v>29.68115989227491</v>
      </c>
      <c r="J18" s="12">
        <v>31.804582840219336</v>
      </c>
      <c r="K18" s="12">
        <v>24.557852258802654</v>
      </c>
      <c r="L18" s="12">
        <v>34.52039270836455</v>
      </c>
      <c r="M18" s="12">
        <v>43.014853889093054</v>
      </c>
      <c r="N18" s="12">
        <v>49.83473651480525</v>
      </c>
      <c r="O18" s="12">
        <v>48.6882793756905</v>
      </c>
      <c r="P18" s="12">
        <v>56.45425038661146</v>
      </c>
      <c r="Q18" s="12">
        <v>50.88355936446107</v>
      </c>
      <c r="R18" s="12">
        <v>68.43693568821134</v>
      </c>
      <c r="S18" s="12">
        <v>76.91961560351514</v>
      </c>
      <c r="T18" s="12">
        <v>80.54875994646022</v>
      </c>
      <c r="U18" s="12">
        <v>76.53870115776859</v>
      </c>
      <c r="V18" s="20">
        <v>85.38492200122606</v>
      </c>
    </row>
    <row r="19" spans="1:22" ht="15">
      <c r="A19" s="7" t="s">
        <v>17</v>
      </c>
      <c r="B19" s="12">
        <v>170.78090098152066</v>
      </c>
      <c r="C19" s="12">
        <v>147.32788874113618</v>
      </c>
      <c r="D19" s="12">
        <v>248.13680797273784</v>
      </c>
      <c r="E19" s="12">
        <v>252.4021018909936</v>
      </c>
      <c r="F19" s="12">
        <v>183.69478962935682</v>
      </c>
      <c r="G19" s="12">
        <v>229.76289733769588</v>
      </c>
      <c r="H19" s="12">
        <v>292.4903219474565</v>
      </c>
      <c r="I19" s="12">
        <v>288.84299895167044</v>
      </c>
      <c r="J19" s="12">
        <v>299.3339267311793</v>
      </c>
      <c r="K19" s="12">
        <v>299.1500275154712</v>
      </c>
      <c r="L19" s="12">
        <v>426.58353346844075</v>
      </c>
      <c r="M19" s="12">
        <v>419.0382378864172</v>
      </c>
      <c r="N19" s="12">
        <v>408.0944714598931</v>
      </c>
      <c r="O19" s="12">
        <v>414.2720946879617</v>
      </c>
      <c r="P19" s="12">
        <v>404.30970276880424</v>
      </c>
      <c r="Q19" s="12">
        <v>446.7784944197079</v>
      </c>
      <c r="R19" s="12">
        <v>610.6617615259736</v>
      </c>
      <c r="S19" s="12">
        <v>524.4780382076873</v>
      </c>
      <c r="T19" s="12">
        <v>727.7808672694064</v>
      </c>
      <c r="U19" s="12">
        <v>586.5312785989047</v>
      </c>
      <c r="V19" s="20">
        <v>551.8153129332809</v>
      </c>
    </row>
    <row r="20" spans="1:22" ht="15">
      <c r="A20" s="7" t="s">
        <v>19</v>
      </c>
      <c r="B20" s="12">
        <v>1.4270450082015855</v>
      </c>
      <c r="C20" s="12">
        <v>2.414383815491698</v>
      </c>
      <c r="D20" s="12">
        <v>2.934420094284126</v>
      </c>
      <c r="E20" s="12">
        <v>3.8111700285532417</v>
      </c>
      <c r="F20" s="12">
        <v>56.171316828801274</v>
      </c>
      <c r="G20" s="12">
        <v>53.389209381369604</v>
      </c>
      <c r="H20" s="12">
        <v>4.641351348270863</v>
      </c>
      <c r="I20" s="12">
        <v>4.486272983717477</v>
      </c>
      <c r="J20" s="12">
        <v>5.943346530753942</v>
      </c>
      <c r="K20" s="12">
        <v>6.495123597413906</v>
      </c>
      <c r="L20" s="12">
        <v>6.963702546350826</v>
      </c>
      <c r="M20" s="12">
        <v>9.511412859953396</v>
      </c>
      <c r="N20" s="12">
        <v>12.40442913249564</v>
      </c>
      <c r="O20" s="12">
        <v>13.114039831844135</v>
      </c>
      <c r="P20" s="12">
        <v>16.436500112560864</v>
      </c>
      <c r="Q20" s="12">
        <v>19.627219754854764</v>
      </c>
      <c r="R20" s="12">
        <v>25.764958376709085</v>
      </c>
      <c r="S20" s="12">
        <v>25.998861893990433</v>
      </c>
      <c r="T20" s="12">
        <v>34.77987198850169</v>
      </c>
      <c r="U20" s="12">
        <v>36.570477469073055</v>
      </c>
      <c r="V20" s="20">
        <v>40.69584095381685</v>
      </c>
    </row>
    <row r="21" spans="1:22" ht="15">
      <c r="A21" s="7" t="s">
        <v>18</v>
      </c>
      <c r="B21" s="12">
        <v>123.21950070817337</v>
      </c>
      <c r="C21" s="12">
        <v>115.47389117543307</v>
      </c>
      <c r="D21" s="12">
        <v>125.37650402839871</v>
      </c>
      <c r="E21" s="12">
        <v>117.44660087990857</v>
      </c>
      <c r="F21" s="12">
        <v>100.24639434050586</v>
      </c>
      <c r="G21" s="12">
        <v>94.91646890018576</v>
      </c>
      <c r="H21" s="12">
        <v>155.98221170436267</v>
      </c>
      <c r="I21" s="12">
        <v>146.93969946669563</v>
      </c>
      <c r="J21" s="12">
        <v>118.90091061811333</v>
      </c>
      <c r="K21" s="12">
        <v>137.92041268575898</v>
      </c>
      <c r="L21" s="12">
        <v>154.31661210720992</v>
      </c>
      <c r="M21" s="12">
        <v>215.5947194925206</v>
      </c>
      <c r="N21" s="12">
        <v>283.56598016879923</v>
      </c>
      <c r="O21" s="12">
        <v>312.4913959930531</v>
      </c>
      <c r="P21" s="12">
        <v>362.2562024808123</v>
      </c>
      <c r="Q21" s="12">
        <v>364.09349545244885</v>
      </c>
      <c r="R21" s="12">
        <v>379.27887610398034</v>
      </c>
      <c r="S21" s="12">
        <v>560.1297408048773</v>
      </c>
      <c r="T21" s="12">
        <v>558.6198202669252</v>
      </c>
      <c r="U21" s="12">
        <v>702.5495567982969</v>
      </c>
      <c r="V21" s="20">
        <v>704.1179165029034</v>
      </c>
    </row>
    <row r="22" spans="1:22" ht="15">
      <c r="A22" s="7" t="s">
        <v>20</v>
      </c>
      <c r="B22" s="12">
        <v>1.3364980076811892</v>
      </c>
      <c r="C22" s="12">
        <v>1.2962409009406848</v>
      </c>
      <c r="D22" s="12">
        <v>3.1236371003637466</v>
      </c>
      <c r="E22" s="12">
        <v>3.45811802590818</v>
      </c>
      <c r="F22" s="12">
        <v>9.203747480394728</v>
      </c>
      <c r="G22" s="12">
        <v>11.072439871701643</v>
      </c>
      <c r="H22" s="12">
        <v>14.666551100526986</v>
      </c>
      <c r="I22" s="12">
        <v>19.759189928285807</v>
      </c>
      <c r="J22" s="12">
        <v>18.417741644744915</v>
      </c>
      <c r="K22" s="12">
        <v>18.137951668307675</v>
      </c>
      <c r="L22" s="12">
        <v>18.823791476857167</v>
      </c>
      <c r="M22" s="12">
        <v>18.40443166399606</v>
      </c>
      <c r="N22" s="12">
        <v>22.03053845929321</v>
      </c>
      <c r="O22" s="12">
        <v>24.785799682182024</v>
      </c>
      <c r="P22" s="12">
        <v>18.628790127574163</v>
      </c>
      <c r="Q22" s="12">
        <v>24.009069700125178</v>
      </c>
      <c r="R22" s="12">
        <v>23.938218491800686</v>
      </c>
      <c r="S22" s="12">
        <v>25.61332186590424</v>
      </c>
      <c r="T22" s="12">
        <v>23.979798528808757</v>
      </c>
      <c r="U22" s="12">
        <v>23.325407296069102</v>
      </c>
      <c r="V22" s="20">
        <v>24.38292057147954</v>
      </c>
    </row>
    <row r="23" spans="1:22" ht="15">
      <c r="A23" s="7" t="s">
        <v>10</v>
      </c>
      <c r="B23" s="12">
        <v>18.707830107518593</v>
      </c>
      <c r="C23" s="12">
        <v>37.87765710537233</v>
      </c>
      <c r="D23" s="12">
        <v>121.92550391751666</v>
      </c>
      <c r="E23" s="12">
        <v>127.31480095384102</v>
      </c>
      <c r="F23" s="12">
        <v>97.59245449033627</v>
      </c>
      <c r="G23" s="12">
        <v>177.5854979422848</v>
      </c>
      <c r="H23" s="12">
        <v>269.2509202036526</v>
      </c>
      <c r="I23" s="12">
        <v>216.67379921360202</v>
      </c>
      <c r="J23" s="12">
        <v>192.4800171888897</v>
      </c>
      <c r="K23" s="12">
        <v>227.57642093221423</v>
      </c>
      <c r="L23" s="12">
        <v>171.42831344974175</v>
      </c>
      <c r="M23" s="12">
        <v>184.66701669626065</v>
      </c>
      <c r="N23" s="12">
        <v>194.92888636763877</v>
      </c>
      <c r="O23" s="12">
        <v>225.88999710350674</v>
      </c>
      <c r="P23" s="12">
        <v>223.43900153016077</v>
      </c>
      <c r="Q23" s="12">
        <v>261.2361967371431</v>
      </c>
      <c r="R23" s="12">
        <v>348.1660780642055</v>
      </c>
      <c r="S23" s="12">
        <v>456.84283328053203</v>
      </c>
      <c r="T23" s="12">
        <v>721.8376883248852</v>
      </c>
      <c r="U23" s="12">
        <v>799.0503695011427</v>
      </c>
      <c r="V23" s="20">
        <v>596.079813970739</v>
      </c>
    </row>
    <row r="24" spans="1:22" ht="15">
      <c r="A24" s="7" t="s">
        <v>21</v>
      </c>
      <c r="B24" s="12">
        <v>337.1821019378701</v>
      </c>
      <c r="C24" s="12">
        <v>270.9392792946979</v>
      </c>
      <c r="D24" s="12">
        <v>315.6933101433561</v>
      </c>
      <c r="E24" s="12">
        <v>310.00760232257335</v>
      </c>
      <c r="F24" s="12">
        <v>258.2997854174693</v>
      </c>
      <c r="G24" s="12">
        <v>266.7826969087408</v>
      </c>
      <c r="H24" s="12">
        <v>223.3538167596936</v>
      </c>
      <c r="I24" s="12">
        <v>215.2071992189249</v>
      </c>
      <c r="J24" s="12">
        <v>196.74141756944212</v>
      </c>
      <c r="K24" s="12">
        <v>198.89791829439892</v>
      </c>
      <c r="L24" s="12">
        <v>181.88961427050344</v>
      </c>
      <c r="M24" s="12">
        <v>153.09911384211838</v>
      </c>
      <c r="N24" s="12">
        <v>196.43918626201585</v>
      </c>
      <c r="O24" s="12">
        <v>217.4523972116986</v>
      </c>
      <c r="P24" s="12">
        <v>334.395802290018</v>
      </c>
      <c r="Q24" s="12">
        <v>475.094994066033</v>
      </c>
      <c r="R24" s="12">
        <v>486.7013693359524</v>
      </c>
      <c r="S24" s="12">
        <v>508.81303706650806</v>
      </c>
      <c r="T24" s="12">
        <v>539.4960662419975</v>
      </c>
      <c r="U24" s="12">
        <v>483.5782781267956</v>
      </c>
      <c r="V24" s="20">
        <v>490.5394114971149</v>
      </c>
    </row>
    <row r="25" spans="1:22" ht="15">
      <c r="A25" s="7" t="s">
        <v>7</v>
      </c>
      <c r="B25" s="12">
        <v>82.50431047417297</v>
      </c>
      <c r="C25" s="12">
        <v>76.55261414981464</v>
      </c>
      <c r="D25" s="12">
        <v>65.50572210472583</v>
      </c>
      <c r="E25" s="12">
        <v>64.27522048154921</v>
      </c>
      <c r="F25" s="12">
        <v>87.80766504274474</v>
      </c>
      <c r="G25" s="12">
        <v>71.86018916734304</v>
      </c>
      <c r="H25" s="12">
        <v>69.29777519986403</v>
      </c>
      <c r="I25" s="12">
        <v>84.74891969241145</v>
      </c>
      <c r="J25" s="12">
        <v>53.6364747898554</v>
      </c>
      <c r="K25" s="12">
        <v>129.0373118687017</v>
      </c>
      <c r="L25" s="12">
        <v>63.96413501843061</v>
      </c>
      <c r="M25" s="12">
        <v>64.49878583151533</v>
      </c>
      <c r="N25" s="12">
        <v>78.87949448355867</v>
      </c>
      <c r="O25" s="12">
        <v>136.55949824895453</v>
      </c>
      <c r="P25" s="12">
        <v>81.72436055966689</v>
      </c>
      <c r="Q25" s="12">
        <v>75.02422906294255</v>
      </c>
      <c r="R25" s="12">
        <v>109.64169309215403</v>
      </c>
      <c r="S25" s="12">
        <v>83.90953611272369</v>
      </c>
      <c r="T25" s="12">
        <v>94.82306955517733</v>
      </c>
      <c r="U25" s="12">
        <v>153.8245924795827</v>
      </c>
      <c r="V25" s="20">
        <v>124.61330292064902</v>
      </c>
    </row>
    <row r="26" spans="1:22" ht="15">
      <c r="A26" s="7" t="s">
        <v>22</v>
      </c>
      <c r="B26" s="12">
        <v>148.06170085094772</v>
      </c>
      <c r="C26" s="12">
        <v>155.98738807937335</v>
      </c>
      <c r="D26" s="12">
        <v>278.77880895727793</v>
      </c>
      <c r="E26" s="12">
        <v>259.88040194702097</v>
      </c>
      <c r="F26" s="12">
        <v>309.0867825502469</v>
      </c>
      <c r="G26" s="12">
        <v>317.99039631538795</v>
      </c>
      <c r="H26" s="12">
        <v>343.19922575247625</v>
      </c>
      <c r="I26" s="12">
        <v>395.1855985657096</v>
      </c>
      <c r="J26" s="12">
        <v>468.99194188201386</v>
      </c>
      <c r="K26" s="12">
        <v>509.92884690266163</v>
      </c>
      <c r="L26" s="12">
        <v>868.0866681074278</v>
      </c>
      <c r="M26" s="12">
        <v>848.7680767394919</v>
      </c>
      <c r="N26" s="12">
        <v>881.5327383499646</v>
      </c>
      <c r="O26" s="12">
        <v>1090.6899860145372</v>
      </c>
      <c r="P26" s="12">
        <v>1034.1640070821888</v>
      </c>
      <c r="Q26" s="12">
        <v>1382.2709827353465</v>
      </c>
      <c r="R26" s="12">
        <v>1679.7678941681986</v>
      </c>
      <c r="S26" s="12">
        <v>2155.236157006744</v>
      </c>
      <c r="T26" s="12">
        <v>1790.9237892249375</v>
      </c>
      <c r="U26" s="12">
        <v>1965.8087409429636</v>
      </c>
      <c r="V26" s="20">
        <v>2303.5200539892085</v>
      </c>
    </row>
    <row r="27" spans="1:22" ht="15">
      <c r="A27" s="7" t="s">
        <v>23</v>
      </c>
      <c r="B27" s="12">
        <v>1397.1180080295876</v>
      </c>
      <c r="C27" s="12">
        <v>1387.9628939312486</v>
      </c>
      <c r="D27" s="12">
        <v>1490.8090479003088</v>
      </c>
      <c r="E27" s="12">
        <v>1434.237010745287</v>
      </c>
      <c r="F27" s="12">
        <v>1840.5188960919645</v>
      </c>
      <c r="G27" s="12">
        <v>1865.171978387916</v>
      </c>
      <c r="H27" s="12">
        <v>1748.1621311760061</v>
      </c>
      <c r="I27" s="12">
        <v>1743.0709936736812</v>
      </c>
      <c r="J27" s="12">
        <v>1736.1591550428386</v>
      </c>
      <c r="K27" s="12">
        <v>1887.281173589925</v>
      </c>
      <c r="L27" s="12">
        <v>2024.26515881766</v>
      </c>
      <c r="M27" s="12">
        <v>2219.138200638481</v>
      </c>
      <c r="N27" s="12">
        <v>3052.5487865198506</v>
      </c>
      <c r="O27" s="12">
        <v>3058.4949607821945</v>
      </c>
      <c r="P27" s="12">
        <v>3827.4650262113455</v>
      </c>
      <c r="Q27" s="12">
        <v>4038.4369495596625</v>
      </c>
      <c r="R27" s="12">
        <v>4721.626702519461</v>
      </c>
      <c r="S27" s="12">
        <v>5962.704434376905</v>
      </c>
      <c r="T27" s="12">
        <v>7459.548086777693</v>
      </c>
      <c r="U27" s="12">
        <v>8376.86795073357</v>
      </c>
      <c r="V27" s="20">
        <v>10021.530234881606</v>
      </c>
    </row>
    <row r="28" spans="1:22" ht="15">
      <c r="A28" s="7" t="s">
        <v>26</v>
      </c>
      <c r="B28" s="12">
        <v>134.37350077227822</v>
      </c>
      <c r="C28" s="12">
        <v>131.16338997643447</v>
      </c>
      <c r="D28" s="12">
        <v>170.8066054880866</v>
      </c>
      <c r="E28" s="12">
        <v>167.11420125201766</v>
      </c>
      <c r="F28" s="12">
        <v>213.49578794691652</v>
      </c>
      <c r="G28" s="12">
        <v>209.14129757664207</v>
      </c>
      <c r="H28" s="12">
        <v>122.16760916703248</v>
      </c>
      <c r="I28" s="12">
        <v>120.04799956429663</v>
      </c>
      <c r="J28" s="12">
        <v>336.9078300866117</v>
      </c>
      <c r="K28" s="12">
        <v>340.83373134948977</v>
      </c>
      <c r="L28" s="12">
        <v>117.37660920901016</v>
      </c>
      <c r="M28" s="12">
        <v>106.93280966809392</v>
      </c>
      <c r="N28" s="12">
        <v>87.89342385316908</v>
      </c>
      <c r="O28" s="12">
        <v>90.89556883448402</v>
      </c>
      <c r="P28" s="12">
        <v>141.722100970545</v>
      </c>
      <c r="Q28" s="12">
        <v>146.34209817217777</v>
      </c>
      <c r="R28" s="12">
        <v>172.64248912286294</v>
      </c>
      <c r="S28" s="12">
        <v>214.2909156108735</v>
      </c>
      <c r="T28" s="12">
        <v>245.85146569776663</v>
      </c>
      <c r="U28" s="12">
        <v>233.60717776398405</v>
      </c>
      <c r="V28" s="20">
        <v>357.78990838577204</v>
      </c>
    </row>
    <row r="29" spans="1:22" ht="15">
      <c r="A29" s="5" t="s">
        <v>49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0"/>
    </row>
    <row r="30" spans="1:22" s="8" customFormat="1" ht="15">
      <c r="A30" s="7" t="s">
        <v>52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0"/>
    </row>
    <row r="31" spans="1:22" ht="15">
      <c r="A31" s="7" t="s">
        <v>51</v>
      </c>
      <c r="B31" s="13" t="s">
        <v>62</v>
      </c>
      <c r="C31" s="13" t="s">
        <v>62</v>
      </c>
      <c r="D31" s="13" t="s">
        <v>62</v>
      </c>
      <c r="E31" s="13" t="s">
        <v>62</v>
      </c>
      <c r="F31" s="13" t="s">
        <v>62</v>
      </c>
      <c r="G31" s="13" t="s">
        <v>62</v>
      </c>
      <c r="H31" s="13" t="s">
        <v>62</v>
      </c>
      <c r="I31" s="13" t="s">
        <v>62</v>
      </c>
      <c r="J31" s="13" t="s">
        <v>62</v>
      </c>
      <c r="K31" s="12">
        <v>173.21101593174757</v>
      </c>
      <c r="L31" s="12">
        <v>436.20363422320446</v>
      </c>
      <c r="M31" s="12">
        <v>501.35824532919895</v>
      </c>
      <c r="N31" s="12">
        <v>549.8630615452998</v>
      </c>
      <c r="O31" s="12">
        <v>626.987091960406</v>
      </c>
      <c r="P31" s="12">
        <v>452.65980309991664</v>
      </c>
      <c r="Q31" s="12">
        <v>727.8796909087358</v>
      </c>
      <c r="R31" s="12">
        <v>872.5522450258716</v>
      </c>
      <c r="S31" s="12">
        <v>1170.0270852352737</v>
      </c>
      <c r="T31" s="12">
        <v>1915.1584394604513</v>
      </c>
      <c r="U31" s="12">
        <v>1813.7946730919905</v>
      </c>
      <c r="V31" s="20">
        <v>1711.1050401043642</v>
      </c>
    </row>
    <row r="32" spans="1:22" ht="15">
      <c r="A32" s="7" t="s">
        <v>56</v>
      </c>
      <c r="B32" s="12">
        <v>44.34126025484034</v>
      </c>
      <c r="C32" s="12">
        <v>48.3949063016394</v>
      </c>
      <c r="D32" s="12">
        <v>61.7510819840877</v>
      </c>
      <c r="E32" s="12">
        <v>77.20097057838878</v>
      </c>
      <c r="F32" s="12">
        <v>95.16706462726367</v>
      </c>
      <c r="G32" s="12">
        <v>87.6801489840343</v>
      </c>
      <c r="H32" s="12">
        <v>103.49500776590543</v>
      </c>
      <c r="I32" s="12">
        <v>112.15009959296134</v>
      </c>
      <c r="J32" s="12">
        <v>122.54581094361096</v>
      </c>
      <c r="K32" s="12">
        <v>135.99801250893884</v>
      </c>
      <c r="L32" s="12">
        <v>125.2826098292908</v>
      </c>
      <c r="M32" s="12">
        <v>183.81281661903003</v>
      </c>
      <c r="N32" s="12">
        <v>209.3252853608259</v>
      </c>
      <c r="O32" s="12">
        <v>248.3011968161373</v>
      </c>
      <c r="P32" s="12">
        <v>362.1288024799399</v>
      </c>
      <c r="Q32" s="12">
        <v>453.3270943379154</v>
      </c>
      <c r="R32" s="12">
        <v>394.9933751139068</v>
      </c>
      <c r="S32" s="12">
        <v>450.1696327943962</v>
      </c>
      <c r="T32" s="12">
        <v>698.2761753522533</v>
      </c>
      <c r="U32" s="12">
        <v>553.0097226043829</v>
      </c>
      <c r="V32" s="20">
        <v>353.1466082769437</v>
      </c>
    </row>
    <row r="33" spans="1:22" ht="17.25">
      <c r="A33" s="7" t="s">
        <v>71</v>
      </c>
      <c r="B33" s="12">
        <v>428.4932024626579</v>
      </c>
      <c r="C33" s="12">
        <v>447.3087658164621</v>
      </c>
      <c r="D33" s="12">
        <v>543.7884174721459</v>
      </c>
      <c r="E33" s="12">
        <v>600.03830449548</v>
      </c>
      <c r="F33" s="12">
        <v>604.7570658579335</v>
      </c>
      <c r="G33" s="12">
        <v>581.1654932659305</v>
      </c>
      <c r="H33" s="12">
        <v>622.3932467022245</v>
      </c>
      <c r="I33" s="12">
        <v>640.3158976760313</v>
      </c>
      <c r="J33" s="12">
        <v>877.3818783521351</v>
      </c>
      <c r="K33" s="12">
        <v>1008.8590927936847</v>
      </c>
      <c r="L33" s="12">
        <v>1145.9290899060954</v>
      </c>
      <c r="M33" s="12">
        <v>1173.3661060873062</v>
      </c>
      <c r="N33" s="12">
        <v>1110.7929223166423</v>
      </c>
      <c r="O33" s="12">
        <v>1183.2319848279096</v>
      </c>
      <c r="P33" s="12">
        <v>1258.1990086164312</v>
      </c>
      <c r="Q33" s="12">
        <v>1573.3789803483953</v>
      </c>
      <c r="R33" s="12">
        <v>1751.410889654416</v>
      </c>
      <c r="S33" s="12">
        <v>1936.4101410654935</v>
      </c>
      <c r="T33" s="12">
        <v>2324.152872221252</v>
      </c>
      <c r="U33" s="12">
        <v>2127.4209393575347</v>
      </c>
      <c r="V33" s="20">
        <v>2088.7070489544863</v>
      </c>
    </row>
    <row r="34" spans="1:22" ht="15">
      <c r="A34" s="5" t="s">
        <v>50</v>
      </c>
      <c r="B34" s="12">
        <v>78.94883045373872</v>
      </c>
      <c r="C34" s="12">
        <v>122.4411906429889</v>
      </c>
      <c r="D34" s="12">
        <v>222.71360715587994</v>
      </c>
      <c r="E34" s="12">
        <v>475.9158035655557</v>
      </c>
      <c r="F34" s="12">
        <v>615.5939652461273</v>
      </c>
      <c r="G34" s="12">
        <v>538.3083937625236</v>
      </c>
      <c r="H34" s="12">
        <v>722.5037542141688</v>
      </c>
      <c r="I34" s="12">
        <v>1096.4889960203923</v>
      </c>
      <c r="J34" s="12">
        <v>1094.4140977335906</v>
      </c>
      <c r="K34" s="12">
        <v>1111.9131022724725</v>
      </c>
      <c r="L34" s="12">
        <v>1115.8340875449335</v>
      </c>
      <c r="M34" s="12">
        <v>1087.026098281065</v>
      </c>
      <c r="N34" s="12">
        <v>1410.6749013443814</v>
      </c>
      <c r="O34" s="12">
        <v>1270.3749837105113</v>
      </c>
      <c r="P34" s="12">
        <v>1133.351007761444</v>
      </c>
      <c r="Q34" s="12">
        <v>1297.7589837909068</v>
      </c>
      <c r="R34" s="12">
        <v>968.1608390021645</v>
      </c>
      <c r="S34" s="12">
        <v>1138.1390829122652</v>
      </c>
      <c r="T34" s="12">
        <v>744.8761943503038</v>
      </c>
      <c r="U34" s="12">
        <v>853.8639151311049</v>
      </c>
      <c r="V34" s="20">
        <v>1550.5550363414416</v>
      </c>
    </row>
    <row r="35" spans="1:22" ht="15">
      <c r="A35" s="5" t="s">
        <v>26</v>
      </c>
      <c r="B35" s="12">
        <v>347.34560199628226</v>
      </c>
      <c r="C35" s="12">
        <v>335.4513743646544</v>
      </c>
      <c r="D35" s="12">
        <v>230.47870740537581</v>
      </c>
      <c r="E35" s="12">
        <v>225.49630168941565</v>
      </c>
      <c r="F35" s="12">
        <v>278.94788425176364</v>
      </c>
      <c r="G35" s="12">
        <v>273.25839683370566</v>
      </c>
      <c r="H35" s="12">
        <v>186.6582140061832</v>
      </c>
      <c r="I35" s="12">
        <v>183.4196993342948</v>
      </c>
      <c r="J35" s="12">
        <v>218.4810195108365</v>
      </c>
      <c r="K35" s="12">
        <v>215.31341980427766</v>
      </c>
      <c r="L35" s="12">
        <v>234.3137183835385</v>
      </c>
      <c r="M35" s="12">
        <v>234.65072121542693</v>
      </c>
      <c r="N35" s="12">
        <v>254.188382223323</v>
      </c>
      <c r="O35" s="12">
        <v>284.3231963542422</v>
      </c>
      <c r="P35" s="12">
        <v>334.698502292091</v>
      </c>
      <c r="Q35" s="12">
        <v>339.28629576229235</v>
      </c>
      <c r="R35" s="12">
        <v>510.69846782404346</v>
      </c>
      <c r="S35" s="12">
        <v>688.3538501458722</v>
      </c>
      <c r="T35" s="12">
        <v>701.6963207827789</v>
      </c>
      <c r="U35" s="12">
        <v>642.3674381395083</v>
      </c>
      <c r="V35" s="20">
        <v>637.8748149503177</v>
      </c>
    </row>
    <row r="36" spans="1:22" ht="15">
      <c r="A36" s="5" t="s">
        <v>24</v>
      </c>
      <c r="B36" s="12">
        <v>365.33420209966727</v>
      </c>
      <c r="C36" s="12">
        <v>348.63947335681394</v>
      </c>
      <c r="D36" s="12">
        <v>341.23861096413714</v>
      </c>
      <c r="E36" s="12">
        <v>363.34280272216006</v>
      </c>
      <c r="F36" s="12">
        <v>390.35717796205864</v>
      </c>
      <c r="G36" s="12">
        <v>377.4604956262972</v>
      </c>
      <c r="H36" s="12">
        <v>420.43383154789245</v>
      </c>
      <c r="I36" s="12">
        <v>501.7311981790119</v>
      </c>
      <c r="J36" s="12">
        <v>568.2774507484286</v>
      </c>
      <c r="K36" s="12">
        <v>650.1131597966515</v>
      </c>
      <c r="L36" s="12">
        <v>824.9365647220026</v>
      </c>
      <c r="M36" s="12">
        <v>598.0071540674967</v>
      </c>
      <c r="N36" s="12">
        <v>686.1247520158319</v>
      </c>
      <c r="O36" s="12">
        <v>636.4397918391979</v>
      </c>
      <c r="P36" s="12">
        <v>1069.4940073241366</v>
      </c>
      <c r="Q36" s="12">
        <v>1088.4459864052396</v>
      </c>
      <c r="R36" s="12">
        <v>810.9734489055712</v>
      </c>
      <c r="S36" s="12">
        <v>856.4719623931044</v>
      </c>
      <c r="T36" s="12">
        <v>816.444345005404</v>
      </c>
      <c r="U36" s="12">
        <v>952.6121584058021</v>
      </c>
      <c r="V36" s="21">
        <v>780.1033182838264</v>
      </c>
    </row>
    <row r="37" spans="1:22" ht="15">
      <c r="A37" s="2" t="s">
        <v>2</v>
      </c>
      <c r="B37" s="16">
        <f aca="true" t="shared" si="1" ref="B37:V37">SUM(B5:B36)</f>
        <v>5741.87583</v>
      </c>
      <c r="C37" s="16">
        <f t="shared" si="1"/>
        <v>5522.082019999998</v>
      </c>
      <c r="D37" s="16">
        <f t="shared" si="1"/>
        <v>6193.509190000001</v>
      </c>
      <c r="E37" s="16">
        <f t="shared" si="1"/>
        <v>6673.795829999998</v>
      </c>
      <c r="F37" s="16">
        <f t="shared" si="1"/>
        <v>7722.850669999999</v>
      </c>
      <c r="G37" s="16">
        <f t="shared" si="1"/>
        <v>8026.111649999998</v>
      </c>
      <c r="H37" s="16">
        <f t="shared" si="1"/>
        <v>8116.0477999999985</v>
      </c>
      <c r="I37" s="16">
        <f t="shared" si="1"/>
        <v>8541.33413</v>
      </c>
      <c r="J37" s="16">
        <f t="shared" si="1"/>
        <v>8891.157949999997</v>
      </c>
      <c r="K37" s="16">
        <f t="shared" si="1"/>
        <v>9860.964150000002</v>
      </c>
      <c r="L37" s="16">
        <f t="shared" si="1"/>
        <v>10681.017469999997</v>
      </c>
      <c r="M37" s="16">
        <f t="shared" si="1"/>
        <v>10817.053390000001</v>
      </c>
      <c r="N37" s="16">
        <f t="shared" si="1"/>
        <v>12440.114220000005</v>
      </c>
      <c r="O37" s="16">
        <f t="shared" si="1"/>
        <v>13257.859519999996</v>
      </c>
      <c r="P37" s="16">
        <f t="shared" si="1"/>
        <v>14602.321509999996</v>
      </c>
      <c r="Q37" s="16">
        <f t="shared" si="1"/>
        <v>16813.3643</v>
      </c>
      <c r="R37" s="16">
        <f t="shared" si="1"/>
        <v>18411.58078</v>
      </c>
      <c r="S37" s="16">
        <f t="shared" si="1"/>
        <v>21276.895139999997</v>
      </c>
      <c r="T37" s="16">
        <f t="shared" si="1"/>
        <v>24724.436900000008</v>
      </c>
      <c r="U37" s="16">
        <f t="shared" si="1"/>
        <v>25445.077999999998</v>
      </c>
      <c r="V37" s="22">
        <f t="shared" si="1"/>
        <v>28159.76131</v>
      </c>
    </row>
    <row r="38" spans="2:24" ht="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2" s="8" customFormat="1" ht="15">
      <c r="A39" s="8" t="s">
        <v>65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ht="15">
      <c r="A40" t="s">
        <v>69</v>
      </c>
    </row>
    <row r="41" s="8" customFormat="1" ht="15">
      <c r="A41" s="8" t="s">
        <v>76</v>
      </c>
    </row>
    <row r="42" ht="17.25">
      <c r="A42" t="s">
        <v>72</v>
      </c>
    </row>
    <row r="45" spans="2:22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2:22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2:22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2:22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2:22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2:22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2:22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2:22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2:22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2:22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2:22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2:22" ht="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2:22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2:22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2:22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2:22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2:22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2:22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2:22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2:22" ht="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2:22" ht="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2:22" ht="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2:22" ht="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2:22" ht="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2:22" ht="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2:22" ht="15"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2:22" ht="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2:22" ht="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2:22" ht="1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2:22" ht="1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2:22" ht="1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SCHNEIDER</dc:creator>
  <cp:keywords/>
  <dc:description/>
  <cp:lastModifiedBy>Rachel Fortunati</cp:lastModifiedBy>
  <dcterms:created xsi:type="dcterms:W3CDTF">2010-09-29T03:13:57Z</dcterms:created>
  <dcterms:modified xsi:type="dcterms:W3CDTF">2014-04-11T00:18:12Z</dcterms:modified>
  <cp:category/>
  <cp:version/>
  <cp:contentType/>
  <cp:contentStatus/>
</cp:coreProperties>
</file>