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206" windowWidth="21690" windowHeight="9405" tabRatio="998" firstSheet="1" activeTab="6"/>
  </bookViews>
  <sheets>
    <sheet name="1_DAH_CHNL" sheetId="1" r:id="rId1"/>
    <sheet name="2_DAH_SRC" sheetId="2" r:id="rId2"/>
    <sheet name="3_DAH_CNTRY" sheetId="3" r:id="rId3"/>
    <sheet name="3_DAH_CNTRY_DETAIL" sheetId="4" state="hidden" r:id="rId4"/>
    <sheet name="4_DAH_RGN" sheetId="5" r:id="rId5"/>
    <sheet name="5_DAH_REC_CNTRY" sheetId="6" r:id="rId6"/>
    <sheet name="6_BY_DISEASE" sheetId="7" r:id="rId7"/>
    <sheet name="8_ADMIN_GRANTS_RATIOS" sheetId="8" state="hidden" r:id="rId8"/>
    <sheet name="7_DAH_INK_FIN" sheetId="9" r:id="rId9"/>
    <sheet name="8_BILATERAL_DETAIL" sheetId="10" r:id="rId10"/>
    <sheet name="10_PROJ_IMP_RATES" sheetId="11" state="hidden" r:id="rId11"/>
    <sheet name="9_10_BANKS_DETAIL" sheetId="12" r:id="rId12"/>
    <sheet name="11_14_UN_DETAIL" sheetId="13" r:id="rId13"/>
    <sheet name="15_US NGOS" sheetId="14" r:id="rId14"/>
    <sheet name="16_GHPs" sheetId="15" r:id="rId15"/>
    <sheet name="17_BMGF" sheetId="16" r:id="rId16"/>
  </sheets>
  <externalReferences>
    <externalReference r:id="rId19"/>
  </externalReferences>
  <definedNames>
    <definedName name="_xlnm.Print_Area" localSheetId="10">'10_PROJ_IMP_RATES'!$A$1:$M$62</definedName>
    <definedName name="_xlnm.Print_Area" localSheetId="12">'11_14_UN_DETAIL'!$A$1:$H$58</definedName>
    <definedName name="_xlnm.Print_Area" localSheetId="9">'8_BILATERAL_DETAIL'!$A$1:$AL$49</definedName>
  </definedNames>
  <calcPr fullCalcOnLoad="1"/>
</workbook>
</file>

<file path=xl/sharedStrings.xml><?xml version="1.0" encoding="utf-8"?>
<sst xmlns="http://schemas.openxmlformats.org/spreadsheetml/2006/main" count="1319" uniqueCount="643">
  <si>
    <t xml:space="preserve">Global Alliance for Vaccines &amp; Immunization (GAVI) </t>
  </si>
  <si>
    <t xml:space="preserve">Global Fund Against Aids, Tuberculosis &amp; Malaria (GFATM) </t>
  </si>
  <si>
    <t>Regional Development Banks</t>
  </si>
  <si>
    <t>United Nations</t>
  </si>
  <si>
    <t>Total</t>
  </si>
  <si>
    <t>Bill &amp; Melinda Gates Foundation (BMGF)</t>
  </si>
  <si>
    <t>International Bank for Reconstruction and Development (IBRD)</t>
  </si>
  <si>
    <t>International Development Association (IDA)</t>
  </si>
  <si>
    <t>Inter-American Development Bank</t>
  </si>
  <si>
    <t>World Bank</t>
  </si>
  <si>
    <t xml:space="preserve">World Health Organization (WHO) </t>
  </si>
  <si>
    <t xml:space="preserve">United Nations Children's Fund (UNICEF) </t>
  </si>
  <si>
    <t xml:space="preserve">United Nations Population Fund (UNFPA) </t>
  </si>
  <si>
    <t xml:space="preserve">United Nations Joint Programme on HIV/AIDS (UNAIDS) </t>
  </si>
  <si>
    <t>Global Health Partnerships</t>
  </si>
  <si>
    <r>
      <t xml:space="preserve">Other Foundations </t>
    </r>
    <r>
      <rPr>
        <vertAlign val="superscript"/>
        <sz val="11"/>
        <color indexed="8"/>
        <rFont val="Calibri"/>
        <family val="2"/>
      </rPr>
      <t>2</t>
    </r>
  </si>
  <si>
    <r>
      <t xml:space="preserve">Non Governmental Organisations (NGOs) </t>
    </r>
    <r>
      <rPr>
        <vertAlign val="superscript"/>
        <sz val="11"/>
        <color indexed="8"/>
        <rFont val="Calibri"/>
        <family val="2"/>
      </rPr>
      <t>2</t>
    </r>
  </si>
  <si>
    <r>
      <t xml:space="preserve">European Commission (EC) </t>
    </r>
    <r>
      <rPr>
        <vertAlign val="superscript"/>
        <sz val="11"/>
        <color indexed="8"/>
        <rFont val="Calibri"/>
        <family val="2"/>
      </rPr>
      <t>1</t>
    </r>
  </si>
  <si>
    <t>Canada</t>
  </si>
  <si>
    <t xml:space="preserve">Debt Repayments (IBRD) </t>
  </si>
  <si>
    <t>Germany</t>
  </si>
  <si>
    <t>France</t>
  </si>
  <si>
    <t xml:space="preserve">Italy </t>
  </si>
  <si>
    <t>Japan</t>
  </si>
  <si>
    <t>Netherlands</t>
  </si>
  <si>
    <t>Norway</t>
  </si>
  <si>
    <t>Corporate Donations</t>
  </si>
  <si>
    <t>Sweden</t>
  </si>
  <si>
    <t>United Kingdom</t>
  </si>
  <si>
    <t>Unallocable</t>
  </si>
  <si>
    <t>United States</t>
  </si>
  <si>
    <t>Other</t>
  </si>
  <si>
    <t>Channel</t>
  </si>
  <si>
    <t>National Treasuries</t>
  </si>
  <si>
    <t>Private Philantrhopy</t>
  </si>
  <si>
    <t>Region</t>
  </si>
  <si>
    <t>Global</t>
  </si>
  <si>
    <t>Sub-Saharan Africa</t>
  </si>
  <si>
    <t>Middle East &amp; North Africa</t>
  </si>
  <si>
    <t>Latin America &amp; Caribbean</t>
  </si>
  <si>
    <t>Europe &amp; Central Asia</t>
  </si>
  <si>
    <t>East Asia &amp; Pacific</t>
  </si>
  <si>
    <t>South Asia</t>
  </si>
  <si>
    <t>HIV/AIDS</t>
  </si>
  <si>
    <t>Tuberculosis</t>
  </si>
  <si>
    <t>Malaria</t>
  </si>
  <si>
    <t>Funding Source</t>
  </si>
  <si>
    <t>Country/ Region</t>
  </si>
  <si>
    <t>Comm</t>
  </si>
  <si>
    <t>Disb</t>
  </si>
  <si>
    <t>Donor</t>
  </si>
  <si>
    <t>Observed</t>
  </si>
  <si>
    <t>Estimate</t>
  </si>
  <si>
    <t>ISO3_RC</t>
  </si>
  <si>
    <t>AFG</t>
  </si>
  <si>
    <t>AGO</t>
  </si>
  <si>
    <t>AIA</t>
  </si>
  <si>
    <t>ALB</t>
  </si>
  <si>
    <t>ANT</t>
  </si>
  <si>
    <t>ARG</t>
  </si>
  <si>
    <t>ARM</t>
  </si>
  <si>
    <t>ATG</t>
  </si>
  <si>
    <t>AZE</t>
  </si>
  <si>
    <t>BDI</t>
  </si>
  <si>
    <t>BEN</t>
  </si>
  <si>
    <t>BFA</t>
  </si>
  <si>
    <t>BGD</t>
  </si>
  <si>
    <t>BGR</t>
  </si>
  <si>
    <t>BHR</t>
  </si>
  <si>
    <t>BIH</t>
  </si>
  <si>
    <t>BLR</t>
  </si>
  <si>
    <t>BLZ</t>
  </si>
  <si>
    <t>BOL</t>
  </si>
  <si>
    <t>BRA</t>
  </si>
  <si>
    <t>BRB</t>
  </si>
  <si>
    <t>BTN</t>
  </si>
  <si>
    <t>BWA</t>
  </si>
  <si>
    <t>CAF</t>
  </si>
  <si>
    <t>CHL</t>
  </si>
  <si>
    <t>CHN</t>
  </si>
  <si>
    <t>CIV</t>
  </si>
  <si>
    <t>CMR</t>
  </si>
  <si>
    <t>COD</t>
  </si>
  <si>
    <t>COG</t>
  </si>
  <si>
    <t>COK</t>
  </si>
  <si>
    <t>COL</t>
  </si>
  <si>
    <t>COM</t>
  </si>
  <si>
    <t>CPV</t>
  </si>
  <si>
    <t>CRI</t>
  </si>
  <si>
    <t>CUB</t>
  </si>
  <si>
    <t>DJI</t>
  </si>
  <si>
    <t>DMA</t>
  </si>
  <si>
    <t>DOM</t>
  </si>
  <si>
    <t>DZA</t>
  </si>
  <si>
    <t>ECU</t>
  </si>
  <si>
    <t>EGY</t>
  </si>
  <si>
    <t>ERI</t>
  </si>
  <si>
    <t>EST</t>
  </si>
  <si>
    <t>ETH</t>
  </si>
  <si>
    <t>FJI</t>
  </si>
  <si>
    <t>FLK</t>
  </si>
  <si>
    <t>FSM</t>
  </si>
  <si>
    <t>GAB</t>
  </si>
  <si>
    <t>GEO</t>
  </si>
  <si>
    <t>GHA</t>
  </si>
  <si>
    <t>GIB</t>
  </si>
  <si>
    <t>GIN</t>
  </si>
  <si>
    <t>GMB</t>
  </si>
  <si>
    <t>GNB</t>
  </si>
  <si>
    <t>GNQ</t>
  </si>
  <si>
    <t>GRD</t>
  </si>
  <si>
    <t>GTM</t>
  </si>
  <si>
    <t>GUY</t>
  </si>
  <si>
    <t>HND</t>
  </si>
  <si>
    <t>HRV</t>
  </si>
  <si>
    <t>HTI</t>
  </si>
  <si>
    <t>HUN</t>
  </si>
  <si>
    <t>IDN</t>
  </si>
  <si>
    <t>IND</t>
  </si>
  <si>
    <t>IRN</t>
  </si>
  <si>
    <t>IRQ</t>
  </si>
  <si>
    <t>JAM</t>
  </si>
  <si>
    <t>JOR</t>
  </si>
  <si>
    <t>KAZ</t>
  </si>
  <si>
    <t>KEN</t>
  </si>
  <si>
    <t>KGZ</t>
  </si>
  <si>
    <t>KHM</t>
  </si>
  <si>
    <t>KIR</t>
  </si>
  <si>
    <t>KNA</t>
  </si>
  <si>
    <t>KOR</t>
  </si>
  <si>
    <t>KOS</t>
  </si>
  <si>
    <t>LAO</t>
  </si>
  <si>
    <t>LBN</t>
  </si>
  <si>
    <t>LBR</t>
  </si>
  <si>
    <t>LBY</t>
  </si>
  <si>
    <t>LCA</t>
  </si>
  <si>
    <t>LKA</t>
  </si>
  <si>
    <t>LSO</t>
  </si>
  <si>
    <t>LTU</t>
  </si>
  <si>
    <t>LVA</t>
  </si>
  <si>
    <t>MAR</t>
  </si>
  <si>
    <t>MDA</t>
  </si>
  <si>
    <t>MDG</t>
  </si>
  <si>
    <t>MDV</t>
  </si>
  <si>
    <t>MEX</t>
  </si>
  <si>
    <t>MHL</t>
  </si>
  <si>
    <t>MKD</t>
  </si>
  <si>
    <t>MLI</t>
  </si>
  <si>
    <t>MLT</t>
  </si>
  <si>
    <t>MMR</t>
  </si>
  <si>
    <t>MNE</t>
  </si>
  <si>
    <t>MNG</t>
  </si>
  <si>
    <t>MNP</t>
  </si>
  <si>
    <t>MOZ</t>
  </si>
  <si>
    <t>MRT</t>
  </si>
  <si>
    <t>MSR</t>
  </si>
  <si>
    <t>MUS</t>
  </si>
  <si>
    <t>MWI</t>
  </si>
  <si>
    <t>MYS</t>
  </si>
  <si>
    <t>MYT</t>
  </si>
  <si>
    <t>NAM</t>
  </si>
  <si>
    <t>NCL</t>
  </si>
  <si>
    <t>NER</t>
  </si>
  <si>
    <t>NGA</t>
  </si>
  <si>
    <t>NIC</t>
  </si>
  <si>
    <t>NIU</t>
  </si>
  <si>
    <t>NPL</t>
  </si>
  <si>
    <t>NRU</t>
  </si>
  <si>
    <t>OMN</t>
  </si>
  <si>
    <t>PAK</t>
  </si>
  <si>
    <t>PAN</t>
  </si>
  <si>
    <t>PER</t>
  </si>
  <si>
    <t>PHL</t>
  </si>
  <si>
    <t>PLW</t>
  </si>
  <si>
    <t>PNG</t>
  </si>
  <si>
    <t>POL</t>
  </si>
  <si>
    <t>PRK</t>
  </si>
  <si>
    <t>PRY</t>
  </si>
  <si>
    <t>PSE</t>
  </si>
  <si>
    <t>QMA</t>
  </si>
  <si>
    <t>QMD</t>
  </si>
  <si>
    <t>QME</t>
  </si>
  <si>
    <t>QNA</t>
  </si>
  <si>
    <t>QNB</t>
  </si>
  <si>
    <t>QNC</t>
  </si>
  <si>
    <t>QNE</t>
  </si>
  <si>
    <t>QRA</t>
  </si>
  <si>
    <t>QRB</t>
  </si>
  <si>
    <t>QRC</t>
  </si>
  <si>
    <t>QRD</t>
  </si>
  <si>
    <t>QRE</t>
  </si>
  <si>
    <t>QRS</t>
  </si>
  <si>
    <t>QSA</t>
  </si>
  <si>
    <t>QTA</t>
  </si>
  <si>
    <t>QZA</t>
  </si>
  <si>
    <t>ROU</t>
  </si>
  <si>
    <t>RUS</t>
  </si>
  <si>
    <t>RWA</t>
  </si>
  <si>
    <t>SAU</t>
  </si>
  <si>
    <t>SDN</t>
  </si>
  <si>
    <t>SEN</t>
  </si>
  <si>
    <t>SHN</t>
  </si>
  <si>
    <t>SLB</t>
  </si>
  <si>
    <t>SLE</t>
  </si>
  <si>
    <t>SLV</t>
  </si>
  <si>
    <t>SOM</t>
  </si>
  <si>
    <t>SRB</t>
  </si>
  <si>
    <t>STP</t>
  </si>
  <si>
    <t>SUR</t>
  </si>
  <si>
    <t>SVK</t>
  </si>
  <si>
    <t>SWZ</t>
  </si>
  <si>
    <t>SYC</t>
  </si>
  <si>
    <t>SYR</t>
  </si>
  <si>
    <t>TCA</t>
  </si>
  <si>
    <t>TCD</t>
  </si>
  <si>
    <t>TGO</t>
  </si>
  <si>
    <t>THA</t>
  </si>
  <si>
    <t>TJK</t>
  </si>
  <si>
    <t>TKL</t>
  </si>
  <si>
    <t>TKM</t>
  </si>
  <si>
    <t>TLS</t>
  </si>
  <si>
    <t>TON</t>
  </si>
  <si>
    <t>TTO</t>
  </si>
  <si>
    <t>TUN</t>
  </si>
  <si>
    <t>TUR</t>
  </si>
  <si>
    <t>TUV</t>
  </si>
  <si>
    <t>TZA</t>
  </si>
  <si>
    <t>UGA</t>
  </si>
  <si>
    <t>UKR</t>
  </si>
  <si>
    <t>URY</t>
  </si>
  <si>
    <t>UZB</t>
  </si>
  <si>
    <t>VCT</t>
  </si>
  <si>
    <t>VEN</t>
  </si>
  <si>
    <t>VNM</t>
  </si>
  <si>
    <t>VUT</t>
  </si>
  <si>
    <t>WLF</t>
  </si>
  <si>
    <t>WSM</t>
  </si>
  <si>
    <t>YEM</t>
  </si>
  <si>
    <t>YUG</t>
  </si>
  <si>
    <t>ZAF</t>
  </si>
  <si>
    <t>ZMB</t>
  </si>
  <si>
    <t>ZWE</t>
  </si>
  <si>
    <t>WB_REGION</t>
  </si>
  <si>
    <t>Afghanistan</t>
  </si>
  <si>
    <t>Africa, regional/multi-country</t>
  </si>
  <si>
    <t>Africa-General</t>
  </si>
  <si>
    <t>Albania</t>
  </si>
  <si>
    <t>Algeria</t>
  </si>
  <si>
    <t>America, regional/multi-country</t>
  </si>
  <si>
    <t>Angola</t>
  </si>
  <si>
    <t>Anguilla</t>
  </si>
  <si>
    <t>Antigua &amp; Barbuda</t>
  </si>
  <si>
    <t>Argentina</t>
  </si>
  <si>
    <t>Armenia</t>
  </si>
  <si>
    <t>Asia, regional/multi-country</t>
  </si>
  <si>
    <t>Asia-General</t>
  </si>
  <si>
    <t>Azerbaijan</t>
  </si>
  <si>
    <t>Bahrain</t>
  </si>
  <si>
    <t>Bangladesh</t>
  </si>
  <si>
    <t>Barbados</t>
  </si>
  <si>
    <t>Belarus</t>
  </si>
  <si>
    <t>Belize</t>
  </si>
  <si>
    <t>Benin</t>
  </si>
  <si>
    <t>Bhutan</t>
  </si>
  <si>
    <t>Bolivia</t>
  </si>
  <si>
    <t>Bosnia &amp; Herzegovina</t>
  </si>
  <si>
    <t>Botswana</t>
  </si>
  <si>
    <t>Brazil</t>
  </si>
  <si>
    <t>Bulgaria</t>
  </si>
  <si>
    <t>Burkina Faso</t>
  </si>
  <si>
    <t>Burundi</t>
  </si>
  <si>
    <t>Cambodia</t>
  </si>
  <si>
    <t>Cameroon</t>
  </si>
  <si>
    <t>Cape Verde</t>
  </si>
  <si>
    <t>Central African Republic</t>
  </si>
  <si>
    <t>Central Asia, regional/multi-country</t>
  </si>
  <si>
    <t>Chad</t>
  </si>
  <si>
    <t>Chile</t>
  </si>
  <si>
    <t>China</t>
  </si>
  <si>
    <t>Colombia</t>
  </si>
  <si>
    <t>Comoros</t>
  </si>
  <si>
    <t>Congo</t>
  </si>
  <si>
    <t>Congo, DRC</t>
  </si>
  <si>
    <t>Cook Is.</t>
  </si>
  <si>
    <t>Costa Rica</t>
  </si>
  <si>
    <t>Cote d'Ivoire</t>
  </si>
  <si>
    <t>Croatia</t>
  </si>
  <si>
    <t>Cuba</t>
  </si>
  <si>
    <t>Djibouti</t>
  </si>
  <si>
    <t>Dominica</t>
  </si>
  <si>
    <t>Dominican Republic</t>
  </si>
  <si>
    <t>Ecuador</t>
  </si>
  <si>
    <t>Egypt</t>
  </si>
  <si>
    <t>El Salvador</t>
  </si>
  <si>
    <t>Equatorial Guinea</t>
  </si>
  <si>
    <t>Eritrea</t>
  </si>
  <si>
    <t>Estonia</t>
  </si>
  <si>
    <t>Ethiopia</t>
  </si>
  <si>
    <t>Europe, regional/multi-country</t>
  </si>
  <si>
    <t>Falkland Is.</t>
  </si>
  <si>
    <t>Far East Asia, regional/multi-country</t>
  </si>
  <si>
    <t>Fiji</t>
  </si>
  <si>
    <t>Gabon</t>
  </si>
  <si>
    <t>Georgia</t>
  </si>
  <si>
    <t>Ghana</t>
  </si>
  <si>
    <t>Gibraltar</t>
  </si>
  <si>
    <t>Grenada</t>
  </si>
  <si>
    <t>Guatemala</t>
  </si>
  <si>
    <t>Guinea</t>
  </si>
  <si>
    <t>Guinea-Bissau</t>
  </si>
  <si>
    <t>Guyana</t>
  </si>
  <si>
    <t>Haiti</t>
  </si>
  <si>
    <t>Honduras</t>
  </si>
  <si>
    <t>Hungary</t>
  </si>
  <si>
    <t>India</t>
  </si>
  <si>
    <t>Indonesia</t>
  </si>
  <si>
    <t>Iran</t>
  </si>
  <si>
    <t>Iraq</t>
  </si>
  <si>
    <t>Jamaica</t>
  </si>
  <si>
    <t>Jordan</t>
  </si>
  <si>
    <t>Kazakhstan</t>
  </si>
  <si>
    <t>Kenya</t>
  </si>
  <si>
    <t>Kiribati</t>
  </si>
  <si>
    <t>Kosovo</t>
  </si>
  <si>
    <t>Kyrgyzstan</t>
  </si>
  <si>
    <t>Laos</t>
  </si>
  <si>
    <t>Latvia</t>
  </si>
  <si>
    <t>Lebanon</t>
  </si>
  <si>
    <t>Lesotho</t>
  </si>
  <si>
    <t>Liberia</t>
  </si>
  <si>
    <t>Libya</t>
  </si>
  <si>
    <t>Lithuania</t>
  </si>
  <si>
    <t>Macedonia</t>
  </si>
  <si>
    <t>Madagascar</t>
  </si>
  <si>
    <t>Malawi</t>
  </si>
  <si>
    <t>Malaysia</t>
  </si>
  <si>
    <t>Maldives</t>
  </si>
  <si>
    <t>Mali</t>
  </si>
  <si>
    <t>Malta</t>
  </si>
  <si>
    <t>Marshall Is.</t>
  </si>
  <si>
    <t>Mauritania</t>
  </si>
  <si>
    <t>Mauritius</t>
  </si>
  <si>
    <t>Mayotte</t>
  </si>
  <si>
    <t>Mexico</t>
  </si>
  <si>
    <t>Micronesia</t>
  </si>
  <si>
    <t>Middle East, regional/multi-country</t>
  </si>
  <si>
    <t>Moldova</t>
  </si>
  <si>
    <t>Mongolia</t>
  </si>
  <si>
    <t>Montenegro</t>
  </si>
  <si>
    <t>Montserrat</t>
  </si>
  <si>
    <t>Morocco</t>
  </si>
  <si>
    <t>Mozambique</t>
  </si>
  <si>
    <t>Myanmar</t>
  </si>
  <si>
    <t>Namibia</t>
  </si>
  <si>
    <t>Nauru</t>
  </si>
  <si>
    <t>Nepal</t>
  </si>
  <si>
    <t>Netherlands Antilles</t>
  </si>
  <si>
    <t>New Caledonia</t>
  </si>
  <si>
    <t>Nicaragua</t>
  </si>
  <si>
    <t>Niger</t>
  </si>
  <si>
    <t>Nigeria</t>
  </si>
  <si>
    <t>Niue</t>
  </si>
  <si>
    <t>North &amp; Central America, regional/multi-country</t>
  </si>
  <si>
    <t>North Korea</t>
  </si>
  <si>
    <t>North of Sahara, regional/multi-country</t>
  </si>
  <si>
    <t>Northern Mariana Is.</t>
  </si>
  <si>
    <t>Oceania, regional/multi-country</t>
  </si>
  <si>
    <t>Oman</t>
  </si>
  <si>
    <t>Pakistan</t>
  </si>
  <si>
    <t>Palau</t>
  </si>
  <si>
    <t>Palestinian Territory, Occupied</t>
  </si>
  <si>
    <t>Panama</t>
  </si>
  <si>
    <t>Papua New Guinea</t>
  </si>
  <si>
    <t>Paraguay</t>
  </si>
  <si>
    <t>Peru</t>
  </si>
  <si>
    <t>Philippines</t>
  </si>
  <si>
    <t>Poland</t>
  </si>
  <si>
    <t>Romania</t>
  </si>
  <si>
    <t>Russia</t>
  </si>
  <si>
    <t>Rwanda</t>
  </si>
  <si>
    <t>Samoa</t>
  </si>
  <si>
    <t>Sao Tome &amp; Principe</t>
  </si>
  <si>
    <t>Saudi Arabia</t>
  </si>
  <si>
    <t>Senegal</t>
  </si>
  <si>
    <t>Serbia</t>
  </si>
  <si>
    <t>Seychelles</t>
  </si>
  <si>
    <t>Sierra Leone</t>
  </si>
  <si>
    <t>Slovakia</t>
  </si>
  <si>
    <t>Solomon Is.</t>
  </si>
  <si>
    <t>Somalia</t>
  </si>
  <si>
    <t>South &amp; Central Asia, regional/multi-country</t>
  </si>
  <si>
    <t>South Africa</t>
  </si>
  <si>
    <t>South America, regional/multi-country</t>
  </si>
  <si>
    <t>South Asia, regional/multi-country</t>
  </si>
  <si>
    <t>South Korea</t>
  </si>
  <si>
    <t>South of Sahara, regional/multi-country</t>
  </si>
  <si>
    <t>Sri Lanka</t>
  </si>
  <si>
    <t>St. Helena</t>
  </si>
  <si>
    <t>St. Kitts &amp; Nevis</t>
  </si>
  <si>
    <t>St. Lucia</t>
  </si>
  <si>
    <t>St. Vincent &amp; the Grenadines</t>
  </si>
  <si>
    <t>Sudan</t>
  </si>
  <si>
    <t>Suriname</t>
  </si>
  <si>
    <t>Swaziland</t>
  </si>
  <si>
    <t>Syria</t>
  </si>
  <si>
    <t>Tajikistan</t>
  </si>
  <si>
    <t>Tanzania</t>
  </si>
  <si>
    <t>Thailand</t>
  </si>
  <si>
    <t>The Gambia</t>
  </si>
  <si>
    <t>Timor Leste</t>
  </si>
  <si>
    <t>Togo</t>
  </si>
  <si>
    <t>Tokelau</t>
  </si>
  <si>
    <t>Tonga</t>
  </si>
  <si>
    <t>Trinidad &amp; Tobago</t>
  </si>
  <si>
    <t>Tunisia</t>
  </si>
  <si>
    <t>Turkey</t>
  </si>
  <si>
    <t>Turkmenistan</t>
  </si>
  <si>
    <t>Turks &amp; Caicos Is.</t>
  </si>
  <si>
    <t>Tuvalu</t>
  </si>
  <si>
    <t>Uganda</t>
  </si>
  <si>
    <t>Ukraine</t>
  </si>
  <si>
    <t>Unallocated/Unspecified</t>
  </si>
  <si>
    <t>Uruguay</t>
  </si>
  <si>
    <t>Uzbekistan</t>
  </si>
  <si>
    <t>Vanuatu</t>
  </si>
  <si>
    <t>Venezuela</t>
  </si>
  <si>
    <t>Vietnam</t>
  </si>
  <si>
    <t>Wallis &amp; Futuna</t>
  </si>
  <si>
    <t>West Indies, regional/multi-country</t>
  </si>
  <si>
    <t>Yemen</t>
  </si>
  <si>
    <t>Yugoslavia</t>
  </si>
  <si>
    <t>Zambia</t>
  </si>
  <si>
    <t>Zimbabwe</t>
  </si>
  <si>
    <t>DAH</t>
  </si>
  <si>
    <t>DAH per capita</t>
  </si>
  <si>
    <t>Region/ Country</t>
  </si>
  <si>
    <t>Regional projects/ programs</t>
  </si>
  <si>
    <t>Channel of Assistance</t>
  </si>
  <si>
    <t xml:space="preserve">International Development Agency (IDA) </t>
  </si>
  <si>
    <r>
      <t>Bilateral: All other donors</t>
    </r>
    <r>
      <rPr>
        <vertAlign val="superscript"/>
        <sz val="11"/>
        <color indexed="8"/>
        <rFont val="Calibri"/>
        <family val="2"/>
      </rPr>
      <t>3</t>
    </r>
  </si>
  <si>
    <r>
      <t>Bilateral: United States</t>
    </r>
    <r>
      <rPr>
        <vertAlign val="superscript"/>
        <sz val="11"/>
        <color indexed="8"/>
        <rFont val="Calibri"/>
        <family val="2"/>
      </rPr>
      <t>1</t>
    </r>
  </si>
  <si>
    <r>
      <t>Bilateral: United Kingdom</t>
    </r>
    <r>
      <rPr>
        <vertAlign val="superscript"/>
        <sz val="11"/>
        <color indexed="8"/>
        <rFont val="Calibri"/>
        <family val="2"/>
      </rPr>
      <t>2</t>
    </r>
  </si>
  <si>
    <r>
      <t>Regional Development Banks</t>
    </r>
    <r>
      <rPr>
        <vertAlign val="superscript"/>
        <sz val="11"/>
        <color indexed="8"/>
        <rFont val="Calibri"/>
        <family val="2"/>
      </rPr>
      <t>4</t>
    </r>
  </si>
  <si>
    <r>
      <t>Other Foundations</t>
    </r>
    <r>
      <rPr>
        <vertAlign val="superscript"/>
        <sz val="11"/>
        <color indexed="8"/>
        <rFont val="Calibri"/>
        <family val="2"/>
      </rPr>
      <t>5</t>
    </r>
  </si>
  <si>
    <t xml:space="preserve">Bill &amp; Melinda Gates Foundation (BMGF) </t>
  </si>
  <si>
    <t>Regular Budget Income</t>
  </si>
  <si>
    <t>Regular Budget Expenditure</t>
  </si>
  <si>
    <t>Extrabudgetary Income</t>
  </si>
  <si>
    <t>Extrabudgetary Expenditure</t>
  </si>
  <si>
    <t>Total Income</t>
  </si>
  <si>
    <t>Total Expenditure</t>
  </si>
  <si>
    <t>Year</t>
  </si>
  <si>
    <t xml:space="preserve">Regular Budget Health Expenditure (estimate) </t>
  </si>
  <si>
    <t>Mean</t>
  </si>
  <si>
    <t>Median</t>
  </si>
  <si>
    <t>Project Implementation Rates</t>
  </si>
  <si>
    <t>Australia</t>
  </si>
  <si>
    <t>Austria</t>
  </si>
  <si>
    <t>Belgium</t>
  </si>
  <si>
    <t>Switzerland</t>
  </si>
  <si>
    <t xml:space="preserve">Germany </t>
  </si>
  <si>
    <t>Denmark</t>
  </si>
  <si>
    <t>European Commission</t>
  </si>
  <si>
    <t>Spain</t>
  </si>
  <si>
    <t>Finland</t>
  </si>
  <si>
    <t>Great Britain</t>
  </si>
  <si>
    <t>Greece</t>
  </si>
  <si>
    <t>Ireland</t>
  </si>
  <si>
    <t>Italy</t>
  </si>
  <si>
    <t>Luxembourg</t>
  </si>
  <si>
    <t>New Zealand</t>
  </si>
  <si>
    <t>Portugal</t>
  </si>
  <si>
    <t>World Bank IDA</t>
  </si>
  <si>
    <t>World Bank IBRD</t>
  </si>
  <si>
    <t>GAVI</t>
  </si>
  <si>
    <t>GFATM</t>
  </si>
  <si>
    <t>Earliest Project Year</t>
  </si>
  <si>
    <t>Latest Project Year</t>
  </si>
  <si>
    <t xml:space="preserve">Project Duration </t>
  </si>
  <si>
    <t>Min</t>
  </si>
  <si>
    <t>Max</t>
  </si>
  <si>
    <t>Unweighted Mean</t>
  </si>
  <si>
    <t>Commitment Weighted Mean</t>
  </si>
  <si>
    <t>No of Projects</t>
  </si>
  <si>
    <t xml:space="preserve">Total overseas health expenditure </t>
  </si>
  <si>
    <t>Revenue from US government</t>
  </si>
  <si>
    <t>Revenue from other governments</t>
  </si>
  <si>
    <t>BMGF grants</t>
  </si>
  <si>
    <t>--</t>
  </si>
  <si>
    <t>Private financial revenue</t>
  </si>
  <si>
    <t>Private in-kind revenue</t>
  </si>
  <si>
    <t>Average percent of revenue from</t>
  </si>
  <si>
    <t>US government</t>
  </si>
  <si>
    <t>Private financial contributions</t>
  </si>
  <si>
    <t>Private in-kind  contributions</t>
  </si>
  <si>
    <t>Average health fraction</t>
  </si>
  <si>
    <t xml:space="preserve">Number of US NGOs </t>
  </si>
  <si>
    <t>Country Governments</t>
  </si>
  <si>
    <t>UN Agencies</t>
  </si>
  <si>
    <t>Public-private partnerships (Excluding GAVI and GFATM)</t>
  </si>
  <si>
    <t>Universities &amp; Research Institutions</t>
  </si>
  <si>
    <t>Commitments</t>
  </si>
  <si>
    <t>Unallocable by Region</t>
  </si>
  <si>
    <t>Health Sector Support</t>
  </si>
  <si>
    <t>Notes:</t>
  </si>
  <si>
    <t>Financial: Grants &amp; Loans</t>
  </si>
  <si>
    <t>Bilateral Development Agencies</t>
  </si>
  <si>
    <t>7. Ratios of Administrative/ Management Costs to Grant and Loan costs, 1990-2007</t>
  </si>
  <si>
    <t>World Bank Jointly Funded Porjects</t>
  </si>
  <si>
    <t>10. Project Implementation Rates by Channel of Assistance</t>
  </si>
  <si>
    <t xml:space="preserve">Notes: </t>
  </si>
  <si>
    <r>
      <t>Extrabudgetary Income</t>
    </r>
    <r>
      <rPr>
        <vertAlign val="superscript"/>
        <sz val="11"/>
        <rFont val="Calibri"/>
        <family val="2"/>
      </rPr>
      <t>1</t>
    </r>
  </si>
  <si>
    <r>
      <t>Extrabudgetary Expenditure</t>
    </r>
    <r>
      <rPr>
        <vertAlign val="superscript"/>
        <sz val="11"/>
        <rFont val="Calibri"/>
        <family val="2"/>
      </rPr>
      <t>1</t>
    </r>
  </si>
  <si>
    <t>Amount of overseas health expenditure financed from</t>
  </si>
  <si>
    <r>
      <t>Multilateral Agencies</t>
    </r>
    <r>
      <rPr>
        <vertAlign val="superscript"/>
        <sz val="11"/>
        <rFont val="Calibri"/>
        <family val="2"/>
      </rPr>
      <t>2</t>
    </r>
    <r>
      <rPr>
        <sz val="11"/>
        <rFont val="Calibri"/>
        <family val="2"/>
      </rPr>
      <t>:</t>
    </r>
  </si>
  <si>
    <r>
      <rPr>
        <i/>
        <vertAlign val="superscript"/>
        <sz val="10"/>
        <color indexed="8"/>
        <rFont val="Calibri"/>
        <family val="2"/>
      </rPr>
      <t>1</t>
    </r>
    <r>
      <rPr>
        <i/>
        <sz val="10"/>
        <color indexed="8"/>
        <rFont val="Calibri"/>
        <family val="2"/>
      </rPr>
      <t xml:space="preserve"> USAID data (Government Budget Database) </t>
    </r>
  </si>
  <si>
    <r>
      <rPr>
        <i/>
        <vertAlign val="superscript"/>
        <sz val="10"/>
        <color indexed="8"/>
        <rFont val="Calibri"/>
        <family val="2"/>
      </rPr>
      <t>2</t>
    </r>
    <r>
      <rPr>
        <i/>
        <sz val="10"/>
        <color indexed="8"/>
        <rFont val="Calibri"/>
        <family val="2"/>
      </rPr>
      <t xml:space="preserve"> DFID expense reports, estimates prior to 2001 based on average between 2001-2007</t>
    </r>
  </si>
  <si>
    <r>
      <rPr>
        <i/>
        <vertAlign val="superscript"/>
        <sz val="10"/>
        <color indexed="8"/>
        <rFont val="Calibri"/>
        <family val="2"/>
      </rPr>
      <t>3</t>
    </r>
    <r>
      <rPr>
        <i/>
        <sz val="10"/>
        <color indexed="8"/>
        <rFont val="Calibri"/>
        <family val="2"/>
      </rPr>
      <t xml:space="preserve"> Estimates based on DFID's average ratio between 2001-2007</t>
    </r>
  </si>
  <si>
    <r>
      <rPr>
        <i/>
        <vertAlign val="superscript"/>
        <sz val="10"/>
        <color indexed="8"/>
        <rFont val="Calibri"/>
        <family val="2"/>
      </rPr>
      <t>4</t>
    </r>
    <r>
      <rPr>
        <i/>
        <sz val="10"/>
        <color indexed="8"/>
        <rFont val="Calibri"/>
        <family val="2"/>
      </rPr>
      <t xml:space="preserve"> Estimates based on the average ratio for IDA and IBRD  across all years</t>
    </r>
  </si>
  <si>
    <r>
      <rPr>
        <i/>
        <vertAlign val="superscript"/>
        <sz val="10"/>
        <color indexed="8"/>
        <rFont val="Calibri"/>
        <family val="2"/>
      </rPr>
      <t xml:space="preserve">5 </t>
    </r>
    <r>
      <rPr>
        <i/>
        <sz val="10"/>
        <color indexed="8"/>
        <rFont val="Calibri"/>
        <family val="2"/>
      </rPr>
      <t>Estimates based on the average ratio for GAVI, GFATM and BMGF across all years excluding 2002 for GFATM.</t>
    </r>
  </si>
  <si>
    <r>
      <t>Development Assistance for Health</t>
    </r>
    <r>
      <rPr>
        <vertAlign val="superscript"/>
        <sz val="11"/>
        <rFont val="Calibri"/>
        <family val="2"/>
      </rPr>
      <t>1</t>
    </r>
    <r>
      <rPr>
        <sz val="11"/>
        <rFont val="Calibri"/>
        <family val="2"/>
      </rPr>
      <t xml:space="preserve"> </t>
    </r>
  </si>
  <si>
    <r>
      <rPr>
        <sz val="11"/>
        <rFont val="Calibri"/>
        <family val="2"/>
      </rPr>
      <t>Development Assistance for Health</t>
    </r>
    <r>
      <rPr>
        <vertAlign val="superscript"/>
        <sz val="11"/>
        <rFont val="Calibri"/>
        <family val="2"/>
      </rPr>
      <t>1</t>
    </r>
  </si>
  <si>
    <r>
      <t>Development Assistance for Health</t>
    </r>
    <r>
      <rPr>
        <vertAlign val="superscript"/>
        <sz val="11"/>
        <rFont val="Calibri"/>
        <family val="2"/>
      </rPr>
      <t>2</t>
    </r>
  </si>
  <si>
    <r>
      <t>Development Assistance for Health</t>
    </r>
    <r>
      <rPr>
        <vertAlign val="superscript"/>
        <sz val="11"/>
        <rFont val="Calibri"/>
        <family val="2"/>
      </rPr>
      <t>1</t>
    </r>
  </si>
  <si>
    <t>African Development Bank (AFDB)</t>
  </si>
  <si>
    <t>Asian Development Bank (ASDB)</t>
  </si>
  <si>
    <t>Inter-American Development Bank (IDB)</t>
  </si>
  <si>
    <r>
      <t>Global</t>
    </r>
    <r>
      <rPr>
        <vertAlign val="superscript"/>
        <sz val="11"/>
        <color indexed="8"/>
        <rFont val="Calibri"/>
        <family val="2"/>
      </rPr>
      <t>1</t>
    </r>
  </si>
  <si>
    <t xml:space="preserve">Development Assistance for Health (DAH) includes both financial and in-kind contributions for activities aimed at improving health in low and middle income countries. This table disaggregates DAH by the region intended to benefit from the assistance. World Bank regional groupings are used. </t>
  </si>
  <si>
    <t xml:space="preserve">In order to capture the administrative and technical assistance costs associated with grant and loan making activities, administrative and managemant costs were captured for a subset of the channels of assistance. </t>
  </si>
  <si>
    <r>
      <t>Observed/ Estimate</t>
    </r>
    <r>
      <rPr>
        <vertAlign val="superscript"/>
        <sz val="11"/>
        <color indexed="8"/>
        <rFont val="Calibri"/>
        <family val="2"/>
      </rPr>
      <t>1</t>
    </r>
  </si>
  <si>
    <r>
      <t>Comm</t>
    </r>
    <r>
      <rPr>
        <vertAlign val="superscript"/>
        <sz val="11"/>
        <color indexed="8"/>
        <rFont val="Calibri"/>
        <family val="2"/>
      </rPr>
      <t>2</t>
    </r>
  </si>
  <si>
    <r>
      <t>Disb</t>
    </r>
    <r>
      <rPr>
        <vertAlign val="superscript"/>
        <sz val="11"/>
        <color indexed="8"/>
        <rFont val="Calibri"/>
        <family val="2"/>
      </rPr>
      <t>3</t>
    </r>
  </si>
  <si>
    <r>
      <t>Bilateral Development Agencies and the European Commission</t>
    </r>
    <r>
      <rPr>
        <vertAlign val="superscript"/>
        <sz val="11"/>
        <rFont val="Calibri"/>
        <family val="2"/>
      </rPr>
      <t>1</t>
    </r>
    <r>
      <rPr>
        <sz val="11"/>
        <rFont val="Calibri"/>
        <family val="2"/>
      </rPr>
      <t>:</t>
    </r>
  </si>
  <si>
    <r>
      <rPr>
        <i/>
        <vertAlign val="superscript"/>
        <sz val="10"/>
        <rFont val="Calibri"/>
        <family val="2"/>
      </rPr>
      <t xml:space="preserve">2 </t>
    </r>
    <r>
      <rPr>
        <i/>
        <sz val="10"/>
        <rFont val="Calibri"/>
        <family val="2"/>
      </rPr>
      <t>For the World Bank and Inter-American Development Bank, we only analyzed completed projects with a health component started during or after 1990.</t>
    </r>
  </si>
  <si>
    <r>
      <rPr>
        <i/>
        <vertAlign val="superscript"/>
        <sz val="10"/>
        <rFont val="Calibri"/>
        <family val="2"/>
      </rPr>
      <t>1</t>
    </r>
    <r>
      <rPr>
        <i/>
        <sz val="10"/>
        <rFont val="Calibri"/>
        <family val="2"/>
      </rPr>
      <t xml:space="preserve"> For the bilateral agencies and the European Commission, a unique project was identified as a set of transactions in the CRS with the same executing agency, recipient country and oecd project id. Only completed projects were included in this analysis.</t>
    </r>
  </si>
  <si>
    <t>This tables provides summary statistics for completed or closed projects implemented by bilateral agencies and a subset of multilateral agencies for which we had appropriate project-level data. The project implementation rate is defined as the fraction of total commitments that have been disbursed by the completion or closure of a project. As project termination dates are not routinely provided in the Creditor Reporting System (CRS), to omit ongoing projects, we excluded projects with disbursements in 2007.</t>
  </si>
  <si>
    <t>Sources: OECD Creditor Reporting System (CRS) , World Bank Online Projects Database, Inter-American Bank Online projects database</t>
  </si>
  <si>
    <t>COUNTRY</t>
  </si>
  <si>
    <t xml:space="preserve">3a. Development Assistance for Health by Funding Source Country/ Region (Additional Detail), 1990-2007, 2007 US$ (Millions) </t>
  </si>
  <si>
    <t>Andorra</t>
  </si>
  <si>
    <t>United Arab Emirates</t>
  </si>
  <si>
    <t>Antigua and Barbuda</t>
  </si>
  <si>
    <t>The Bahamas</t>
  </si>
  <si>
    <t>Bosnia and Herzegovina</t>
  </si>
  <si>
    <t>Congo, Dem. Rep.</t>
  </si>
  <si>
    <t>Congo, Rep.</t>
  </si>
  <si>
    <t>Cyprus</t>
  </si>
  <si>
    <t>Czech Republic</t>
  </si>
  <si>
    <t>Hong Kong, China</t>
  </si>
  <si>
    <t>Iceland</t>
  </si>
  <si>
    <t>Israel</t>
  </si>
  <si>
    <t>St. Kitts and Nevis</t>
  </si>
  <si>
    <t>Kuwait</t>
  </si>
  <si>
    <t>Liechtenstein</t>
  </si>
  <si>
    <t>Monaco</t>
  </si>
  <si>
    <t>Marshall Islands</t>
  </si>
  <si>
    <t>Puerto Rico</t>
  </si>
  <si>
    <t>West Bank and Gaza</t>
  </si>
  <si>
    <t>Qatar</t>
  </si>
  <si>
    <t>Russian Federation</t>
  </si>
  <si>
    <t>Serbia &amp; Montenegro</t>
  </si>
  <si>
    <t>Singapore</t>
  </si>
  <si>
    <t>Solomon Islands</t>
  </si>
  <si>
    <t>San Marino</t>
  </si>
  <si>
    <t>Slovak Republic</t>
  </si>
  <si>
    <t>Slovenia</t>
  </si>
  <si>
    <t>Trinidad and Tobago</t>
  </si>
  <si>
    <t>Former USSR</t>
  </si>
  <si>
    <t>Vatican City</t>
  </si>
  <si>
    <t>St. Vincent and the Grenadines</t>
  </si>
  <si>
    <t>Virgin Islands, British</t>
  </si>
  <si>
    <t>Former Yugoslavia</t>
  </si>
  <si>
    <t>Former Czechoslovakia</t>
  </si>
  <si>
    <t>Brunei</t>
  </si>
  <si>
    <t>Cayman Is.</t>
  </si>
  <si>
    <t>Korea, Dem. Rep.</t>
  </si>
  <si>
    <t>Yemen, Rep.</t>
  </si>
  <si>
    <t>Sao Tome and Principe</t>
  </si>
  <si>
    <t>BRC</t>
  </si>
  <si>
    <t>APR</t>
  </si>
  <si>
    <t>CPY</t>
  </si>
  <si>
    <t>BLO</t>
  </si>
  <si>
    <t>Other countries</t>
  </si>
  <si>
    <t xml:space="preserve">Global Fund Against AIDS, Tuberculosis &amp; Malaria (GFATM) </t>
  </si>
  <si>
    <t>Development Assistance for Health (DAH) includes both financial and in-kind contributions for activities aimed at improving health in low and middle income countries. This table disaggregates DAH by the institutional channel through which development assistance flowed to low- and middle-income countries.</t>
  </si>
  <si>
    <t xml:space="preserve">Development Assistance for Health (DAH) includes both financial and in-kind contributions for activities aimed at improving health in low and middle income countries. This table disaggregates DAH by the primary source of development assistance funds. </t>
  </si>
  <si>
    <r>
      <rPr>
        <vertAlign val="superscript"/>
        <sz val="10"/>
        <color indexed="8"/>
        <rFont val="Calibri"/>
        <family val="2"/>
      </rPr>
      <t>1</t>
    </r>
    <r>
      <rPr>
        <sz val="10"/>
        <color indexed="8"/>
        <rFont val="Calibri"/>
        <family val="2"/>
      </rPr>
      <t xml:space="preserve"> Includes funds from the European Development Fund and the European Commission Budget</t>
    </r>
  </si>
  <si>
    <r>
      <rPr>
        <vertAlign val="superscript"/>
        <sz val="10"/>
        <color indexed="8"/>
        <rFont val="Calibri"/>
        <family val="2"/>
      </rPr>
      <t>2</t>
    </r>
    <r>
      <rPr>
        <sz val="10"/>
        <color indexed="8"/>
        <rFont val="Calibri"/>
        <family val="2"/>
      </rPr>
      <t xml:space="preserve"> Only includes organizations incorporated in the United States</t>
    </r>
  </si>
  <si>
    <r>
      <rPr>
        <vertAlign val="superscript"/>
        <sz val="9"/>
        <color indexed="8"/>
        <rFont val="Calibri"/>
        <family val="2"/>
      </rPr>
      <t>1</t>
    </r>
    <r>
      <rPr>
        <sz val="9"/>
        <color indexed="8"/>
        <rFont val="Calibri"/>
        <family val="2"/>
      </rPr>
      <t xml:space="preserve"> Includes private contributions through foundations and NGOs</t>
    </r>
  </si>
  <si>
    <r>
      <t>Unallocable by country</t>
    </r>
    <r>
      <rPr>
        <vertAlign val="superscript"/>
        <sz val="11"/>
        <color indexed="8"/>
        <rFont val="Calibri"/>
        <family val="2"/>
      </rPr>
      <t>1</t>
    </r>
  </si>
  <si>
    <r>
      <t>Unspecified</t>
    </r>
    <r>
      <rPr>
        <vertAlign val="superscript"/>
        <sz val="11"/>
        <color indexed="8"/>
        <rFont val="Calibri"/>
        <family val="2"/>
      </rPr>
      <t>2</t>
    </r>
  </si>
  <si>
    <t>Development Assistance for Health (DAH) includes both financial and in-kind contributions for activities aimed at improving health in low and middle income countries. This table disaggregates all DAH from both public and private sources by the origin country of development assistance funds.</t>
  </si>
  <si>
    <r>
      <rPr>
        <vertAlign val="superscript"/>
        <sz val="10"/>
        <color indexed="8"/>
        <rFont val="Calibri"/>
        <family val="2"/>
      </rPr>
      <t>1</t>
    </r>
    <r>
      <rPr>
        <sz val="10"/>
        <color indexed="8"/>
        <rFont val="Calibri"/>
        <family val="2"/>
      </rPr>
      <t>Unallocable includes funds such as interagency transfers from non-DAH institutions, interest income, and miscellaneous income that could not be attributed to countries.</t>
    </r>
  </si>
  <si>
    <r>
      <rPr>
        <vertAlign val="superscript"/>
        <sz val="10"/>
        <color indexed="8"/>
        <rFont val="Calibri"/>
        <family val="2"/>
      </rPr>
      <t>2</t>
    </r>
    <r>
      <rPr>
        <sz val="10"/>
        <color indexed="8"/>
        <rFont val="Calibri"/>
        <family val="2"/>
      </rPr>
      <t xml:space="preserve">Channels for which we had no revenue information are included under unspecified. </t>
    </r>
  </si>
  <si>
    <r>
      <t>1</t>
    </r>
    <r>
      <rPr>
        <sz val="10"/>
        <color indexed="8"/>
        <rFont val="Calibri"/>
        <family val="2"/>
      </rPr>
      <t xml:space="preserve">Global denotes activities or projects that are not oriented to a specific country. </t>
    </r>
  </si>
  <si>
    <t>Unallocable by disease</t>
  </si>
  <si>
    <t xml:space="preserve">Development Assistance for Health (DAH) includes both financial and in-kind contributions for activities aimed at improving health in low and middle income countries. This table disaggregates financial DAH transfers by the country receiving funds or intended to benefit from research or technical assistance activities. Population data were obtained from the United Nations Population Division. DAH per capita values are missing where population data were not available for the country. This table only reflects financial DAH from channels of assistance providing project-level detail, specifically: bilateral development agencies, World Bank (IDA &amp; IBRD), AFDB, ASDB, GFATM, GAVI and BMGF. </t>
  </si>
  <si>
    <t>In-kind: Drugs &amp; Commodities</t>
  </si>
  <si>
    <t>In-kind: Services, Management, Research &amp; Technical Assistance</t>
  </si>
  <si>
    <t xml:space="preserve">Development Assistance for Health (DAH) includes both financial and in-kind contributions for activities aimed at improving health in low and middle income countries. This table disaggregates DAH by the type of transfer. Financial DAH transfers include grants and loans from channels of assistance. In-kind contributions in the form of health services delivered, management, research, and technical assistance include all United Nations health related expenditures and the management and administrative component involved in grant and loan making activities. In-kind contributions in the form of drugs and commodities represent donations by corporations through US NGOs as well as vaccine procurement through GAVI's new and under-used vaccine and injection safetey support programs. </t>
  </si>
  <si>
    <r>
      <rPr>
        <vertAlign val="superscript"/>
        <sz val="10"/>
        <color indexed="8"/>
        <rFont val="Calibri"/>
        <family val="2"/>
      </rPr>
      <t>1</t>
    </r>
    <r>
      <rPr>
        <sz val="10"/>
        <color indexed="8"/>
        <rFont val="Calibri"/>
        <family val="2"/>
      </rPr>
      <t xml:space="preserve"> Observed represents unadjusted data while estimated represents that data have been imputed to correct for missingness. </t>
    </r>
  </si>
  <si>
    <r>
      <rPr>
        <vertAlign val="superscript"/>
        <sz val="10"/>
        <color indexed="8"/>
        <rFont val="Calibri"/>
        <family val="2"/>
      </rPr>
      <t>2</t>
    </r>
    <r>
      <rPr>
        <sz val="10"/>
        <color indexed="8"/>
        <rFont val="Calibri"/>
        <family val="2"/>
      </rPr>
      <t xml:space="preserve"> Commitment estimates have been corrected for missingness using the DAC/CRS coverage ratio.</t>
    </r>
  </si>
  <si>
    <r>
      <rPr>
        <vertAlign val="superscript"/>
        <sz val="10"/>
        <color indexed="8"/>
        <rFont val="Calibri"/>
        <family val="2"/>
      </rPr>
      <t>3</t>
    </r>
    <r>
      <rPr>
        <sz val="10"/>
        <color indexed="8"/>
        <rFont val="Calibri"/>
        <family val="2"/>
      </rPr>
      <t xml:space="preserve"> Disbursement estimates were obtained by computing donor-specific disbursement schedules using information from complete projects where disbursements could be linked over time. </t>
    </r>
  </si>
  <si>
    <t xml:space="preserve">This table presents commitments from bilateral development agencies net of identifiable contributions through multilateral channels of assistance (GFATM, GAVI, United Nations Agencies etc) </t>
  </si>
  <si>
    <r>
      <t>1</t>
    </r>
    <r>
      <rPr>
        <sz val="10"/>
        <rFont val="Calibri"/>
        <family val="2"/>
      </rPr>
      <t xml:space="preserve"> Inludes the Voluntary Fund for Health Promotion, other WHO funds &amp; inter-agency trust funds.</t>
    </r>
  </si>
  <si>
    <r>
      <t>2</t>
    </r>
    <r>
      <rPr>
        <sz val="10"/>
        <rFont val="Calibri"/>
        <family val="2"/>
      </rPr>
      <t xml:space="preserve"> Excludes expenditures from trust funds and associated entites not part of WHO's programme of activies and supply services funds. </t>
    </r>
  </si>
  <si>
    <r>
      <t>1</t>
    </r>
    <r>
      <rPr>
        <sz val="10"/>
        <rFont val="Calibri"/>
        <family val="2"/>
      </rPr>
      <t xml:space="preserve"> Excludes Income and Expenditure associated with Procurement &amp; Cost Sharing trust funds</t>
    </r>
  </si>
  <si>
    <r>
      <rPr>
        <vertAlign val="superscript"/>
        <sz val="10"/>
        <rFont val="Calibri"/>
        <family val="2"/>
      </rPr>
      <t>1</t>
    </r>
    <r>
      <rPr>
        <sz val="10"/>
        <rFont val="Calibri"/>
        <family val="2"/>
      </rPr>
      <t xml:space="preserve"> As UNICEF's activies are not limited to the health sector, we used the fraction of total expenditures attributable to health for 2001-2004  to obtain estimates for Development Assistance for Health.</t>
    </r>
  </si>
  <si>
    <r>
      <rPr>
        <vertAlign val="superscript"/>
        <sz val="9"/>
        <rFont val="Calibri"/>
        <family val="2"/>
      </rPr>
      <t>1</t>
    </r>
    <r>
      <rPr>
        <sz val="9"/>
        <rFont val="Calibri"/>
        <family val="2"/>
      </rPr>
      <t xml:space="preserve"> No Adjustments were made to UNAIDS total expenditures to obtain Development Assistance for Health </t>
    </r>
  </si>
  <si>
    <r>
      <rPr>
        <vertAlign val="superscript"/>
        <sz val="9"/>
        <color indexed="8"/>
        <rFont val="Calibri"/>
        <family val="2"/>
      </rPr>
      <t>1</t>
    </r>
    <r>
      <rPr>
        <sz val="9"/>
        <color indexed="8"/>
        <rFont val="Calibri"/>
        <family val="2"/>
      </rPr>
      <t xml:space="preserve"> Includes non-research focused non-governmental organizations and foundations based in low-, middle-, and high-income countries .</t>
    </r>
  </si>
  <si>
    <t>Disbursements</t>
  </si>
  <si>
    <t>In-kind</t>
  </si>
  <si>
    <t>Total overseas health expenditure is the sum of the product of each US NGO's overseas expenditure multiplied by the actual or estimated health expenditure as a fraction of total expenditure; amount of overseas health expenditure financed by revenue from the US government, other governments, BMGF grants, private financial revenue, and private in-kind revenue represent the sum of the product of each US NGO's fraction of revenue from a given source and overseas health expenditure; average percent of revenue from the US government, private financial contributions, and private in-kind contributions represent the average fraction of US NGOs' total revenue from a given source; average health fraction is the average of US NGOs' actual and estimated health expenditure as a fraction of total expenditure; number of US NGOs is the  total number of US NGOs in the dataset in a single year.</t>
  </si>
  <si>
    <t>Regular Budget Expenditures</t>
  </si>
  <si>
    <t>Extrabudgetary Expenditures</t>
  </si>
  <si>
    <t xml:space="preserve">4. Development Assistance for Health by Target Region, 1990-2007, 2007 US$ (Millions) </t>
  </si>
  <si>
    <t xml:space="preserve">5 Financial Development Assistance for Health by Target Country, 1990-2007, 2007 US$ (Millions) </t>
  </si>
  <si>
    <t>6. Financial Development Assistance for Health by Health Focus, 1990-2007, 2007 US$ (Millions)</t>
  </si>
  <si>
    <t>Financial</t>
  </si>
  <si>
    <t>African Development Bank</t>
  </si>
  <si>
    <t>Asian Development Bank</t>
  </si>
  <si>
    <t>Notes: The African Development Bank's disbursements in 1990-1993, 1995, &amp; 1998-1999 are estimated.</t>
  </si>
  <si>
    <r>
      <t>Other</t>
    </r>
    <r>
      <rPr>
        <vertAlign val="superscript"/>
        <sz val="11"/>
        <color indexed="8"/>
        <rFont val="Calibri"/>
        <family val="2"/>
      </rPr>
      <t>1</t>
    </r>
  </si>
  <si>
    <t>IDA</t>
  </si>
  <si>
    <t>IBRD</t>
  </si>
  <si>
    <t>10. Financial and In-kind Development Assistance for Health  (DAH) from Regional Development Banks, 1990-2007, 2007 US$ (Millions)</t>
  </si>
  <si>
    <r>
      <t>NGOs</t>
    </r>
    <r>
      <rPr>
        <vertAlign val="superscript"/>
        <sz val="11"/>
        <color indexed="8"/>
        <rFont val="Calibri"/>
        <family val="2"/>
      </rPr>
      <t>1</t>
    </r>
    <r>
      <rPr>
        <sz val="11"/>
        <color theme="1"/>
        <rFont val="Calibri"/>
        <family val="2"/>
      </rPr>
      <t xml:space="preserve"> and Corporations</t>
    </r>
  </si>
  <si>
    <t>7. Development Assistance for Health by Type of Transfer, 1990-2007, 2007 US$ (Millions)</t>
  </si>
  <si>
    <t>8. Bilateral Commitments &amp; Disbursements, 1990-2007, 2007 US$ (Millions)</t>
  </si>
  <si>
    <t xml:space="preserve">9. World Bank Financial and In-kind Development Assistance for Health (DAH), 1990-2007, 2007 US$ (Millions) </t>
  </si>
  <si>
    <t>11. WHO, Regular and Extrabudgetary Income and Expenditure, 1990-2007, 2007 US$ (Millions)</t>
  </si>
  <si>
    <t>12. UNFPA, Regular and Extrabudgetary Income and Expenditure, 1990-2007, 2007 US$ (Millions)</t>
  </si>
  <si>
    <t>13. UNICEF, Regular and Extrabudgetary Income and Expenditure, 1990-2007, 2007 US$ (Millions)</t>
  </si>
  <si>
    <t xml:space="preserve">14. UNAIDS, Regular and Extrabudgetary Income &amp; Expenditure, 1990-2007, 2007 US$ (Millions) </t>
  </si>
  <si>
    <t xml:space="preserve">3. Development Assistance for Health by Country of Origin, 1990-2007, 2007 US$ (Millions) </t>
  </si>
  <si>
    <t>15. US NGO Expenditures, 1990-2006, 2007 US$ (Millions)</t>
  </si>
  <si>
    <t xml:space="preserve">2. Development Assistance for Health by Funding Source, 1990-2007, 2007 US$ (Millions) </t>
  </si>
  <si>
    <t xml:space="preserve">1. Development Assistance for Health by Channel of Assistance, 1990-2007, 2007 US$ (Millions) </t>
  </si>
  <si>
    <t>16. Financial and In-kind Contributions by GFATM and GAVI, 2000-2007 US$ (Units)</t>
  </si>
  <si>
    <t>17. Bill &amp; Melinda Gates Foundation Global Health Commitments, Disbursements &amp; In-kind Contributions, 1999-2007, 2007 US$ (Millions)</t>
  </si>
  <si>
    <t>-</t>
  </si>
  <si>
    <t>Development Assistance for Health (DAH) includes both financial and in-kind contributions for activities aimed at improving health in low and middle income countries. This table disaggregates financial DAH earmarked for HIV/AIDS, malaria and tuberculosis specific activities as well as DAH provided as sector-wide support. We were able to allocate flow from the following channels of assistance by their disease focus: bilateral development agencies, World Bank (IDA &amp; IBRD), AFDB, ASDB, GFATM, GAVI, WHO, UNAIDS and BMGF. Contributions from remaining channels are shown as unallocable by disease.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</si>
</sst>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 numFmtId="166" formatCode="0.0"/>
    <numFmt numFmtId="167" formatCode="_(* #,##0_);_(* \(#,##0\);_(* &quot;-&quot;??_);_(@_)"/>
    <numFmt numFmtId="168" formatCode="_(* #,##0.0_);_(* \(#,##0.0\);_(* &quot;-&quot;??_);_(@_)"/>
    <numFmt numFmtId="169" formatCode="_(* #,##0.000_);_(* \(#,##0.000\);_(* &quot;-&quot;??_);_(@_)"/>
  </numFmts>
  <fonts count="62">
    <font>
      <sz val="11"/>
      <color theme="1"/>
      <name val="Calibri"/>
      <family val="2"/>
    </font>
    <font>
      <sz val="11"/>
      <color indexed="8"/>
      <name val="Calibri"/>
      <family val="2"/>
    </font>
    <font>
      <vertAlign val="superscript"/>
      <sz val="11"/>
      <color indexed="8"/>
      <name val="Calibri"/>
      <family val="2"/>
    </font>
    <font>
      <sz val="9"/>
      <color indexed="8"/>
      <name val="Calibri"/>
      <family val="2"/>
    </font>
    <font>
      <sz val="10"/>
      <color indexed="8"/>
      <name val="Calibri"/>
      <family val="2"/>
    </font>
    <font>
      <sz val="11"/>
      <name val="Calibri"/>
      <family val="2"/>
    </font>
    <font>
      <sz val="10"/>
      <name val="Arial"/>
      <family val="2"/>
    </font>
    <font>
      <b/>
      <sz val="12"/>
      <color indexed="8"/>
      <name val="Arial"/>
      <family val="2"/>
    </font>
    <font>
      <sz val="12"/>
      <color indexed="8"/>
      <name val="Arial"/>
      <family val="2"/>
    </font>
    <font>
      <sz val="10"/>
      <name val="Calibri"/>
      <family val="2"/>
    </font>
    <font>
      <i/>
      <sz val="10"/>
      <color indexed="8"/>
      <name val="Calibri"/>
      <family val="2"/>
    </font>
    <font>
      <vertAlign val="superscript"/>
      <sz val="11"/>
      <name val="Calibri"/>
      <family val="2"/>
    </font>
    <font>
      <i/>
      <vertAlign val="superscript"/>
      <sz val="10"/>
      <name val="Calibri"/>
      <family val="2"/>
    </font>
    <font>
      <i/>
      <sz val="10"/>
      <name val="Calibri"/>
      <family val="2"/>
    </font>
    <font>
      <i/>
      <vertAlign val="superscript"/>
      <sz val="10"/>
      <color indexed="8"/>
      <name val="Calibri"/>
      <family val="2"/>
    </font>
    <font>
      <vertAlign val="superscript"/>
      <sz val="10"/>
      <color indexed="8"/>
      <name val="Calibri"/>
      <family val="2"/>
    </font>
    <font>
      <vertAlign val="superscript"/>
      <sz val="9"/>
      <color indexed="8"/>
      <name val="Calibri"/>
      <family val="2"/>
    </font>
    <font>
      <vertAlign val="superscript"/>
      <sz val="10"/>
      <name val="Calibri"/>
      <family val="2"/>
    </font>
    <font>
      <sz val="9"/>
      <name val="Calibri"/>
      <family val="2"/>
    </font>
    <font>
      <vertAlign val="superscript"/>
      <sz val="9"/>
      <name val="Calibri"/>
      <family val="2"/>
    </font>
    <font>
      <b/>
      <sz val="11"/>
      <color indexed="8"/>
      <name val="Calibri"/>
      <family val="2"/>
    </font>
    <font>
      <b/>
      <sz val="11"/>
      <name val="Calibri"/>
      <family val="2"/>
    </font>
    <font>
      <i/>
      <sz val="11"/>
      <color indexed="8"/>
      <name val="Calibri"/>
      <family val="2"/>
    </font>
    <font>
      <sz val="11"/>
      <color indexed="62"/>
      <name val="Calibri"/>
      <family val="2"/>
    </font>
    <font>
      <b/>
      <sz val="11"/>
      <color indexed="62"/>
      <name val="Calibri"/>
      <family val="2"/>
    </font>
    <font>
      <i/>
      <sz val="11"/>
      <name val="Calibri"/>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Calibri"/>
      <family val="2"/>
    </font>
    <font>
      <i/>
      <sz val="11"/>
      <color theme="1"/>
      <name val="Calibri"/>
      <family val="2"/>
    </font>
    <font>
      <i/>
      <sz val="10"/>
      <color theme="1"/>
      <name val="Calibri"/>
      <family val="2"/>
    </font>
    <font>
      <i/>
      <sz val="10"/>
      <color rgb="FF000000"/>
      <name val="Calibri"/>
      <family val="2"/>
    </font>
    <font>
      <vertAlign val="superscript"/>
      <sz val="10"/>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right/>
      <top/>
      <bottom style="thin"/>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6" fillId="0" borderId="0">
      <alignment/>
      <protection/>
    </xf>
    <xf numFmtId="0"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4" fontId="7" fillId="33" borderId="9" applyNumberFormat="0" applyProtection="0">
      <alignment vertical="center"/>
    </xf>
    <xf numFmtId="4" fontId="8" fillId="33" borderId="9" applyNumberFormat="0" applyProtection="0">
      <alignment horizontal="left" vertical="center" indent="1"/>
    </xf>
    <xf numFmtId="4" fontId="8" fillId="34" borderId="0" applyNumberFormat="0" applyProtection="0">
      <alignment horizontal="left" vertical="center" indent="1"/>
    </xf>
    <xf numFmtId="4" fontId="8" fillId="35" borderId="9" applyNumberFormat="0" applyProtection="0">
      <alignment horizontal="right" vertical="center"/>
    </xf>
    <xf numFmtId="4" fontId="7" fillId="36" borderId="9" applyNumberFormat="0" applyProtection="0">
      <alignment horizontal="left" vertical="center" indent="1"/>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262">
    <xf numFmtId="0" fontId="0" fillId="0" borderId="0" xfId="0" applyFont="1" applyAlignment="1">
      <alignment/>
    </xf>
    <xf numFmtId="0" fontId="54" fillId="0" borderId="0" xfId="0" applyFont="1" applyAlignment="1">
      <alignment/>
    </xf>
    <xf numFmtId="0" fontId="0" fillId="0" borderId="11" xfId="0" applyBorder="1" applyAlignment="1">
      <alignment/>
    </xf>
    <xf numFmtId="0" fontId="0" fillId="0" borderId="0" xfId="0" applyAlignment="1">
      <alignment horizontal="left" indent="2"/>
    </xf>
    <xf numFmtId="0" fontId="0" fillId="0" borderId="0" xfId="0" applyFont="1" applyAlignment="1">
      <alignment/>
    </xf>
    <xf numFmtId="0" fontId="0" fillId="0" borderId="0" xfId="0" applyAlignment="1">
      <alignment horizontal="left"/>
    </xf>
    <xf numFmtId="2" fontId="0" fillId="0" borderId="0" xfId="0" applyNumberFormat="1" applyAlignment="1">
      <alignment/>
    </xf>
    <xf numFmtId="0" fontId="0" fillId="0" borderId="0" xfId="0" applyFont="1" applyAlignment="1">
      <alignment horizontal="left"/>
    </xf>
    <xf numFmtId="0" fontId="56" fillId="0" borderId="0" xfId="0" applyFont="1" applyAlignment="1">
      <alignment/>
    </xf>
    <xf numFmtId="0" fontId="0" fillId="0" borderId="0" xfId="0" applyBorder="1" applyAlignment="1">
      <alignment/>
    </xf>
    <xf numFmtId="2" fontId="0" fillId="0" borderId="0" xfId="0" applyNumberFormat="1" applyBorder="1" applyAlignment="1">
      <alignment/>
    </xf>
    <xf numFmtId="0" fontId="54" fillId="0" borderId="0" xfId="0" applyFont="1" applyAlignment="1">
      <alignment horizontal="left"/>
    </xf>
    <xf numFmtId="0" fontId="0" fillId="0" borderId="0" xfId="0" applyFont="1" applyBorder="1" applyAlignment="1">
      <alignment/>
    </xf>
    <xf numFmtId="0" fontId="0" fillId="0" borderId="12" xfId="0" applyBorder="1" applyAlignment="1">
      <alignment/>
    </xf>
    <xf numFmtId="0" fontId="0" fillId="0" borderId="13" xfId="0" applyBorder="1" applyAlignment="1">
      <alignment/>
    </xf>
    <xf numFmtId="0" fontId="0" fillId="37" borderId="12" xfId="0" applyFill="1" applyBorder="1" applyAlignment="1">
      <alignment/>
    </xf>
    <xf numFmtId="0" fontId="0" fillId="37" borderId="13" xfId="0" applyFill="1" applyBorder="1" applyAlignment="1">
      <alignment/>
    </xf>
    <xf numFmtId="0" fontId="0" fillId="0" borderId="0" xfId="0" applyAlignment="1">
      <alignment wrapText="1"/>
    </xf>
    <xf numFmtId="0" fontId="0" fillId="0" borderId="0" xfId="0" applyBorder="1" applyAlignment="1">
      <alignment wrapText="1"/>
    </xf>
    <xf numFmtId="0" fontId="0" fillId="0" borderId="12" xfId="0" applyBorder="1" applyAlignment="1">
      <alignment horizontal="left"/>
    </xf>
    <xf numFmtId="0" fontId="0" fillId="0" borderId="13" xfId="0" applyBorder="1" applyAlignment="1">
      <alignment horizontal="left" wrapText="1"/>
    </xf>
    <xf numFmtId="0" fontId="54" fillId="0" borderId="0" xfId="0" applyFont="1" applyBorder="1" applyAlignment="1">
      <alignment horizontal="left"/>
    </xf>
    <xf numFmtId="0" fontId="57" fillId="0" borderId="13" xfId="0" applyFont="1" applyBorder="1" applyAlignment="1">
      <alignment horizontal="center" wrapText="1"/>
    </xf>
    <xf numFmtId="0" fontId="0" fillId="0" borderId="13" xfId="0" applyBorder="1" applyAlignment="1">
      <alignment horizontal="left" indent="2"/>
    </xf>
    <xf numFmtId="2" fontId="0" fillId="0" borderId="13" xfId="0" applyNumberFormat="1" applyBorder="1" applyAlignment="1">
      <alignment/>
    </xf>
    <xf numFmtId="0" fontId="0" fillId="0" borderId="0" xfId="0" applyBorder="1" applyAlignment="1">
      <alignment horizontal="left" indent="2"/>
    </xf>
    <xf numFmtId="164" fontId="0" fillId="0" borderId="12" xfId="0" applyNumberFormat="1" applyBorder="1" applyAlignment="1">
      <alignment/>
    </xf>
    <xf numFmtId="164" fontId="0" fillId="0" borderId="0" xfId="0" applyNumberFormat="1" applyBorder="1" applyAlignment="1">
      <alignment/>
    </xf>
    <xf numFmtId="164" fontId="5" fillId="0" borderId="0" xfId="0" applyNumberFormat="1" applyFont="1" applyFill="1" applyBorder="1" applyAlignment="1">
      <alignment/>
    </xf>
    <xf numFmtId="164" fontId="0" fillId="38" borderId="0" xfId="0" applyNumberFormat="1" applyFill="1" applyBorder="1" applyAlignment="1">
      <alignment/>
    </xf>
    <xf numFmtId="164" fontId="0" fillId="0" borderId="13" xfId="0" applyNumberFormat="1" applyBorder="1" applyAlignment="1">
      <alignment/>
    </xf>
    <xf numFmtId="2" fontId="0" fillId="0" borderId="12" xfId="0" applyNumberFormat="1" applyBorder="1" applyAlignment="1">
      <alignment/>
    </xf>
    <xf numFmtId="0" fontId="0" fillId="0" borderId="0" xfId="0" applyBorder="1" applyAlignment="1">
      <alignment horizontal="left"/>
    </xf>
    <xf numFmtId="0" fontId="0" fillId="0" borderId="13" xfId="0" applyBorder="1" applyAlignment="1">
      <alignment horizontal="left"/>
    </xf>
    <xf numFmtId="0" fontId="0" fillId="0" borderId="11" xfId="0" applyBorder="1" applyAlignment="1">
      <alignment horizontal="center"/>
    </xf>
    <xf numFmtId="168" fontId="0" fillId="0" borderId="0" xfId="42" applyNumberFormat="1" applyFont="1" applyAlignment="1">
      <alignment/>
    </xf>
    <xf numFmtId="167" fontId="0" fillId="0" borderId="0" xfId="42" applyNumberFormat="1" applyFont="1" applyAlignment="1">
      <alignment/>
    </xf>
    <xf numFmtId="167" fontId="0" fillId="38" borderId="0" xfId="42" applyNumberFormat="1" applyFont="1" applyFill="1" applyAlignment="1">
      <alignment/>
    </xf>
    <xf numFmtId="167" fontId="0" fillId="0" borderId="11" xfId="42" applyNumberFormat="1" applyFont="1" applyBorder="1" applyAlignment="1">
      <alignment/>
    </xf>
    <xf numFmtId="168" fontId="0" fillId="0" borderId="13" xfId="42" applyNumberFormat="1" applyFont="1" applyBorder="1" applyAlignment="1">
      <alignment/>
    </xf>
    <xf numFmtId="168" fontId="0" fillId="37" borderId="12" xfId="42" applyNumberFormat="1" applyFont="1" applyFill="1" applyBorder="1" applyAlignment="1">
      <alignment/>
    </xf>
    <xf numFmtId="168" fontId="0" fillId="37" borderId="13" xfId="42" applyNumberFormat="1" applyFont="1" applyFill="1" applyBorder="1" applyAlignment="1">
      <alignment/>
    </xf>
    <xf numFmtId="168" fontId="0" fillId="0" borderId="0" xfId="42" applyNumberFormat="1" applyFont="1" applyBorder="1" applyAlignment="1">
      <alignment/>
    </xf>
    <xf numFmtId="0" fontId="21" fillId="0" borderId="0" xfId="56" applyFont="1">
      <alignment/>
      <protection/>
    </xf>
    <xf numFmtId="0" fontId="5" fillId="0" borderId="0" xfId="56" applyFont="1" applyAlignment="1">
      <alignment horizontal="center"/>
      <protection/>
    </xf>
    <xf numFmtId="0" fontId="5" fillId="0" borderId="0" xfId="56" applyFont="1">
      <alignment/>
      <protection/>
    </xf>
    <xf numFmtId="0" fontId="5" fillId="0" borderId="0" xfId="56" applyFont="1" applyBorder="1" applyAlignment="1">
      <alignment horizontal="center"/>
      <protection/>
    </xf>
    <xf numFmtId="0" fontId="5" fillId="0" borderId="12" xfId="56" applyFont="1" applyBorder="1" applyAlignment="1">
      <alignment wrapText="1"/>
      <protection/>
    </xf>
    <xf numFmtId="0" fontId="5" fillId="0" borderId="0" xfId="56" applyFont="1" applyBorder="1" applyAlignment="1">
      <alignment vertical="center"/>
      <protection/>
    </xf>
    <xf numFmtId="0" fontId="5" fillId="0" borderId="0" xfId="56" applyFont="1" applyBorder="1" applyAlignment="1">
      <alignment horizontal="center" wrapText="1"/>
      <protection/>
    </xf>
    <xf numFmtId="0" fontId="5" fillId="0" borderId="0" xfId="56" applyFont="1" applyAlignment="1">
      <alignment wrapText="1"/>
      <protection/>
    </xf>
    <xf numFmtId="0" fontId="5" fillId="0" borderId="0" xfId="56" applyFont="1" applyAlignment="1">
      <alignment horizontal="center" wrapText="1"/>
      <protection/>
    </xf>
    <xf numFmtId="0" fontId="5" fillId="0" borderId="13" xfId="56" applyFont="1" applyBorder="1" applyAlignment="1">
      <alignment wrapText="1"/>
      <protection/>
    </xf>
    <xf numFmtId="0" fontId="5" fillId="0" borderId="14" xfId="56" applyFont="1" applyBorder="1" applyAlignment="1">
      <alignment horizontal="center" wrapText="1"/>
      <protection/>
    </xf>
    <xf numFmtId="0" fontId="5" fillId="0" borderId="13" xfId="56" applyFont="1" applyBorder="1" applyAlignment="1">
      <alignment horizontal="center" wrapText="1"/>
      <protection/>
    </xf>
    <xf numFmtId="3" fontId="5" fillId="0" borderId="12" xfId="56" applyNumberFormat="1" applyFont="1" applyBorder="1" applyAlignment="1">
      <alignment horizontal="center"/>
      <protection/>
    </xf>
    <xf numFmtId="0" fontId="5" fillId="0" borderId="12" xfId="56" applyFont="1" applyBorder="1" applyAlignment="1">
      <alignment horizontal="center"/>
      <protection/>
    </xf>
    <xf numFmtId="0" fontId="5" fillId="0" borderId="15" xfId="56" applyFont="1" applyBorder="1" applyAlignment="1">
      <alignment horizontal="center"/>
      <protection/>
    </xf>
    <xf numFmtId="166" fontId="5" fillId="0" borderId="12" xfId="56" applyNumberFormat="1" applyFont="1" applyBorder="1" applyAlignment="1">
      <alignment horizontal="center"/>
      <protection/>
    </xf>
    <xf numFmtId="0" fontId="5" fillId="0" borderId="16" xfId="56" applyFont="1" applyBorder="1" applyAlignment="1">
      <alignment horizontal="center"/>
      <protection/>
    </xf>
    <xf numFmtId="2" fontId="5" fillId="0" borderId="12" xfId="56" applyNumberFormat="1" applyFont="1" applyBorder="1" applyAlignment="1">
      <alignment horizontal="center"/>
      <protection/>
    </xf>
    <xf numFmtId="3" fontId="5" fillId="0" borderId="0" xfId="56" applyNumberFormat="1" applyFont="1" applyBorder="1" applyAlignment="1">
      <alignment horizontal="center"/>
      <protection/>
    </xf>
    <xf numFmtId="0" fontId="5" fillId="0" borderId="17" xfId="56" applyFont="1" applyBorder="1" applyAlignment="1">
      <alignment horizontal="center"/>
      <protection/>
    </xf>
    <xf numFmtId="166" fontId="5" fillId="0" borderId="0" xfId="56" applyNumberFormat="1" applyFont="1" applyBorder="1" applyAlignment="1">
      <alignment horizontal="center"/>
      <protection/>
    </xf>
    <xf numFmtId="0" fontId="5" fillId="0" borderId="18" xfId="56" applyFont="1" applyBorder="1" applyAlignment="1">
      <alignment horizontal="center"/>
      <protection/>
    </xf>
    <xf numFmtId="2" fontId="5" fillId="0" borderId="0" xfId="56" applyNumberFormat="1" applyFont="1" applyBorder="1" applyAlignment="1">
      <alignment horizontal="center"/>
      <protection/>
    </xf>
    <xf numFmtId="2" fontId="5" fillId="0" borderId="17" xfId="56" applyNumberFormat="1" applyFont="1" applyBorder="1" applyAlignment="1">
      <alignment horizontal="center"/>
      <protection/>
    </xf>
    <xf numFmtId="0" fontId="5" fillId="0" borderId="13" xfId="56" applyFont="1" applyBorder="1" applyAlignment="1">
      <alignment horizontal="center"/>
      <protection/>
    </xf>
    <xf numFmtId="0" fontId="5" fillId="0" borderId="14" xfId="56" applyFont="1" applyBorder="1" applyAlignment="1">
      <alignment horizontal="center"/>
      <protection/>
    </xf>
    <xf numFmtId="166" fontId="5" fillId="0" borderId="13" xfId="56" applyNumberFormat="1" applyFont="1" applyBorder="1" applyAlignment="1">
      <alignment horizontal="center"/>
      <protection/>
    </xf>
    <xf numFmtId="0" fontId="5" fillId="0" borderId="19" xfId="56" applyFont="1" applyBorder="1" applyAlignment="1">
      <alignment horizontal="center"/>
      <protection/>
    </xf>
    <xf numFmtId="2" fontId="5" fillId="0" borderId="13" xfId="56" applyNumberFormat="1" applyFont="1" applyBorder="1" applyAlignment="1">
      <alignment horizontal="center"/>
      <protection/>
    </xf>
    <xf numFmtId="167" fontId="0" fillId="0" borderId="12" xfId="42" applyNumberFormat="1" applyFont="1" applyBorder="1" applyAlignment="1">
      <alignment/>
    </xf>
    <xf numFmtId="0" fontId="58" fillId="0" borderId="0" xfId="0" applyFont="1" applyAlignment="1">
      <alignment/>
    </xf>
    <xf numFmtId="0" fontId="59" fillId="0" borderId="0" xfId="0" applyFont="1" applyAlignment="1">
      <alignment/>
    </xf>
    <xf numFmtId="167" fontId="5" fillId="0" borderId="0" xfId="42" applyNumberFormat="1" applyFont="1" applyBorder="1" applyAlignment="1">
      <alignment/>
    </xf>
    <xf numFmtId="0" fontId="21" fillId="0" borderId="0" xfId="55" applyFont="1" applyBorder="1" applyAlignment="1">
      <alignment horizontal="left"/>
      <protection/>
    </xf>
    <xf numFmtId="3" fontId="5" fillId="0" borderId="0" xfId="55" applyNumberFormat="1" applyFont="1" applyBorder="1" applyAlignment="1">
      <alignment horizontal="left"/>
      <protection/>
    </xf>
    <xf numFmtId="3" fontId="23" fillId="0" borderId="0" xfId="55" applyNumberFormat="1" applyFont="1" applyBorder="1" applyAlignment="1">
      <alignment horizontal="left"/>
      <protection/>
    </xf>
    <xf numFmtId="3" fontId="5" fillId="0" borderId="0" xfId="55" applyNumberFormat="1" applyFont="1" applyBorder="1">
      <alignment/>
      <protection/>
    </xf>
    <xf numFmtId="0" fontId="21" fillId="0" borderId="0" xfId="55" applyFont="1">
      <alignment/>
      <protection/>
    </xf>
    <xf numFmtId="0" fontId="24" fillId="0" borderId="0" xfId="55" applyFont="1">
      <alignment/>
      <protection/>
    </xf>
    <xf numFmtId="0" fontId="5" fillId="0" borderId="12" xfId="55" applyFont="1" applyBorder="1" applyAlignment="1">
      <alignment horizontal="left"/>
      <protection/>
    </xf>
    <xf numFmtId="0" fontId="5" fillId="0" borderId="0" xfId="55" applyFont="1" applyBorder="1" applyAlignment="1">
      <alignment horizontal="left"/>
      <protection/>
    </xf>
    <xf numFmtId="167" fontId="5" fillId="0" borderId="0" xfId="42" applyNumberFormat="1" applyFont="1" applyBorder="1" applyAlignment="1" quotePrefix="1">
      <alignment horizontal="center"/>
    </xf>
    <xf numFmtId="0" fontId="5" fillId="0" borderId="13" xfId="55" applyFont="1" applyBorder="1" applyAlignment="1">
      <alignment horizontal="left"/>
      <protection/>
    </xf>
    <xf numFmtId="165" fontId="21" fillId="0" borderId="0" xfId="55" applyNumberFormat="1" applyFont="1">
      <alignment/>
      <protection/>
    </xf>
    <xf numFmtId="3" fontId="5" fillId="0" borderId="0" xfId="55" applyNumberFormat="1" applyFont="1" applyBorder="1" applyAlignment="1">
      <alignment horizontal="center" wrapText="1"/>
      <protection/>
    </xf>
    <xf numFmtId="0" fontId="5" fillId="0" borderId="0" xfId="55" applyFont="1" applyBorder="1" applyAlignment="1">
      <alignment horizontal="center" wrapText="1"/>
      <protection/>
    </xf>
    <xf numFmtId="0" fontId="5" fillId="0" borderId="12" xfId="55" applyFont="1" applyBorder="1" applyAlignment="1">
      <alignment horizontal="center"/>
      <protection/>
    </xf>
    <xf numFmtId="0" fontId="5" fillId="0" borderId="0" xfId="55" applyFont="1" applyBorder="1" applyAlignment="1">
      <alignment horizontal="center"/>
      <protection/>
    </xf>
    <xf numFmtId="0" fontId="5" fillId="0" borderId="13" xfId="55" applyFont="1" applyBorder="1" applyAlignment="1">
      <alignment horizontal="center"/>
      <protection/>
    </xf>
    <xf numFmtId="0" fontId="1" fillId="0" borderId="0" xfId="55" applyFont="1" applyFill="1" applyBorder="1" applyAlignment="1">
      <alignment horizontal="left" indent="1"/>
      <protection/>
    </xf>
    <xf numFmtId="0" fontId="1" fillId="0" borderId="0" xfId="55" applyFont="1" applyFill="1" applyBorder="1">
      <alignment/>
      <protection/>
    </xf>
    <xf numFmtId="3" fontId="1" fillId="0" borderId="0" xfId="55" applyNumberFormat="1" applyFont="1" applyFill="1" applyBorder="1" applyAlignment="1">
      <alignment horizontal="right"/>
      <protection/>
    </xf>
    <xf numFmtId="0" fontId="5" fillId="0" borderId="0" xfId="55" applyFont="1" applyBorder="1">
      <alignment/>
      <protection/>
    </xf>
    <xf numFmtId="0" fontId="5" fillId="0" borderId="0" xfId="55" applyFont="1">
      <alignment/>
      <protection/>
    </xf>
    <xf numFmtId="0" fontId="5" fillId="0" borderId="0" xfId="55" applyFont="1" applyAlignment="1">
      <alignment horizontal="center"/>
      <protection/>
    </xf>
    <xf numFmtId="0" fontId="23" fillId="0" borderId="0" xfId="55" applyFont="1">
      <alignment/>
      <protection/>
    </xf>
    <xf numFmtId="3" fontId="5" fillId="0" borderId="0" xfId="55" applyNumberFormat="1" applyFont="1" applyBorder="1" applyAlignment="1">
      <alignment wrapText="1"/>
      <protection/>
    </xf>
    <xf numFmtId="3" fontId="5" fillId="0" borderId="0" xfId="55" applyNumberFormat="1" applyFont="1" applyAlignment="1">
      <alignment wrapText="1"/>
      <protection/>
    </xf>
    <xf numFmtId="3" fontId="23" fillId="0" borderId="0" xfId="55" applyNumberFormat="1" applyFont="1" applyAlignment="1">
      <alignment wrapText="1"/>
      <protection/>
    </xf>
    <xf numFmtId="3" fontId="23" fillId="0" borderId="0" xfId="55" applyNumberFormat="1" applyFont="1" applyBorder="1" applyAlignment="1">
      <alignment wrapText="1"/>
      <protection/>
    </xf>
    <xf numFmtId="3" fontId="5" fillId="0" borderId="0" xfId="55" applyNumberFormat="1" applyFont="1" applyBorder="1" applyAlignment="1">
      <alignment horizontal="left" wrapText="1"/>
      <protection/>
    </xf>
    <xf numFmtId="3" fontId="23" fillId="0" borderId="0" xfId="55" applyNumberFormat="1" applyFont="1" applyBorder="1" applyAlignment="1">
      <alignment horizontal="left" wrapText="1"/>
      <protection/>
    </xf>
    <xf numFmtId="0" fontId="25" fillId="0" borderId="0" xfId="55" applyFont="1">
      <alignment/>
      <protection/>
    </xf>
    <xf numFmtId="0" fontId="5" fillId="0" borderId="0" xfId="55" applyFont="1" applyBorder="1" applyAlignment="1">
      <alignment horizontal="right"/>
      <protection/>
    </xf>
    <xf numFmtId="3" fontId="23" fillId="0" borderId="0" xfId="55" applyNumberFormat="1" applyFont="1" applyFill="1" applyBorder="1" applyAlignment="1">
      <alignment horizontal="left"/>
      <protection/>
    </xf>
    <xf numFmtId="1" fontId="5" fillId="0" borderId="0" xfId="55" applyNumberFormat="1" applyFont="1" applyBorder="1">
      <alignment/>
      <protection/>
    </xf>
    <xf numFmtId="0" fontId="5" fillId="0" borderId="11" xfId="55" applyFont="1" applyBorder="1">
      <alignment/>
      <protection/>
    </xf>
    <xf numFmtId="0" fontId="5" fillId="0" borderId="11" xfId="55" applyFont="1" applyBorder="1" applyAlignment="1">
      <alignment horizontal="center" wrapText="1"/>
      <protection/>
    </xf>
    <xf numFmtId="0" fontId="5" fillId="0" borderId="12" xfId="55" applyFont="1" applyBorder="1">
      <alignment/>
      <protection/>
    </xf>
    <xf numFmtId="0" fontId="23" fillId="0" borderId="0" xfId="55" applyFont="1" applyBorder="1">
      <alignment/>
      <protection/>
    </xf>
    <xf numFmtId="0" fontId="5" fillId="0" borderId="13" xfId="55" applyFont="1" applyBorder="1">
      <alignment/>
      <protection/>
    </xf>
    <xf numFmtId="0" fontId="21" fillId="0" borderId="0" xfId="55" applyFont="1" applyBorder="1">
      <alignment/>
      <protection/>
    </xf>
    <xf numFmtId="3" fontId="5" fillId="0" borderId="0" xfId="55" applyNumberFormat="1" applyFont="1">
      <alignment/>
      <protection/>
    </xf>
    <xf numFmtId="3" fontId="5" fillId="0" borderId="0" xfId="55" applyNumberFormat="1" applyFont="1" applyAlignment="1">
      <alignment horizontal="left"/>
      <protection/>
    </xf>
    <xf numFmtId="0" fontId="5" fillId="0" borderId="0" xfId="55" applyFont="1" applyBorder="1" applyAlignment="1">
      <alignment horizontal="left" wrapText="1"/>
      <protection/>
    </xf>
    <xf numFmtId="0" fontId="23" fillId="0" borderId="0" xfId="55" applyFont="1" applyBorder="1" applyAlignment="1">
      <alignment horizontal="left" wrapText="1"/>
      <protection/>
    </xf>
    <xf numFmtId="3" fontId="5" fillId="0" borderId="11" xfId="55" applyNumberFormat="1" applyFont="1" applyBorder="1" applyAlignment="1">
      <alignment horizontal="center" wrapText="1"/>
      <protection/>
    </xf>
    <xf numFmtId="0" fontId="5" fillId="0" borderId="11" xfId="55" applyFont="1" applyBorder="1" applyAlignment="1">
      <alignment horizontal="center"/>
      <protection/>
    </xf>
    <xf numFmtId="3" fontId="5" fillId="0" borderId="12" xfId="55" applyNumberFormat="1" applyFont="1" applyBorder="1" applyAlignment="1">
      <alignment horizontal="center" wrapText="1"/>
      <protection/>
    </xf>
    <xf numFmtId="0" fontId="5" fillId="0" borderId="11" xfId="55" applyFont="1" applyBorder="1" applyAlignment="1">
      <alignment horizontal="center" vertical="center" wrapText="1"/>
      <protection/>
    </xf>
    <xf numFmtId="0" fontId="5" fillId="0" borderId="12" xfId="55" applyFont="1" applyBorder="1" applyAlignment="1">
      <alignment horizontal="center" vertical="center" wrapText="1"/>
      <protection/>
    </xf>
    <xf numFmtId="0" fontId="5" fillId="0" borderId="12" xfId="55" applyFont="1" applyFill="1" applyBorder="1" applyAlignment="1">
      <alignment horizontal="center" vertical="center" wrapText="1"/>
      <protection/>
    </xf>
    <xf numFmtId="0" fontId="13" fillId="0" borderId="0" xfId="55" applyFont="1" applyBorder="1" applyAlignment="1">
      <alignment horizontal="left"/>
      <protection/>
    </xf>
    <xf numFmtId="0" fontId="9" fillId="0" borderId="0" xfId="55" applyFont="1">
      <alignment/>
      <protection/>
    </xf>
    <xf numFmtId="0" fontId="13" fillId="0" borderId="0" xfId="55" applyFont="1">
      <alignment/>
      <protection/>
    </xf>
    <xf numFmtId="0" fontId="0" fillId="0" borderId="0" xfId="0" applyFont="1" applyFill="1" applyBorder="1" applyAlignment="1">
      <alignment horizontal="left"/>
    </xf>
    <xf numFmtId="0" fontId="0" fillId="0" borderId="0" xfId="0" applyFont="1" applyFill="1" applyBorder="1" applyAlignment="1">
      <alignment/>
    </xf>
    <xf numFmtId="0" fontId="57" fillId="0" borderId="0" xfId="0" applyFont="1" applyFill="1" applyBorder="1" applyAlignment="1">
      <alignment/>
    </xf>
    <xf numFmtId="0" fontId="5" fillId="0" borderId="0" xfId="0" applyFont="1" applyFill="1" applyBorder="1" applyAlignment="1">
      <alignment/>
    </xf>
    <xf numFmtId="0" fontId="0" fillId="0" borderId="12"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0" fillId="0" borderId="13" xfId="0" applyFont="1" applyFill="1" applyBorder="1" applyAlignment="1">
      <alignment wrapText="1"/>
    </xf>
    <xf numFmtId="0" fontId="40" fillId="0" borderId="11" xfId="0" applyFont="1" applyFill="1" applyBorder="1" applyAlignment="1">
      <alignment/>
    </xf>
    <xf numFmtId="0" fontId="5" fillId="0" borderId="11" xfId="0" applyFont="1" applyFill="1" applyBorder="1" applyAlignment="1">
      <alignment/>
    </xf>
    <xf numFmtId="166" fontId="0" fillId="0" borderId="0" xfId="0" applyNumberFormat="1" applyFont="1" applyFill="1" applyBorder="1" applyAlignment="1">
      <alignment/>
    </xf>
    <xf numFmtId="168" fontId="5" fillId="0" borderId="0" xfId="42" applyNumberFormat="1" applyFont="1" applyFill="1" applyBorder="1" applyAlignment="1">
      <alignment/>
    </xf>
    <xf numFmtId="11" fontId="0" fillId="0" borderId="0" xfId="0" applyNumberFormat="1" applyFont="1" applyFill="1" applyBorder="1" applyAlignment="1" quotePrefix="1">
      <alignment horizontal="right"/>
    </xf>
    <xf numFmtId="166" fontId="0" fillId="0" borderId="13" xfId="0" applyNumberFormat="1" applyFont="1" applyFill="1" applyBorder="1" applyAlignment="1">
      <alignment/>
    </xf>
    <xf numFmtId="166" fontId="0" fillId="0" borderId="0" xfId="0" applyNumberFormat="1" applyFont="1" applyAlignment="1">
      <alignment/>
    </xf>
    <xf numFmtId="166" fontId="0" fillId="0" borderId="0" xfId="0" applyNumberFormat="1" applyFont="1" applyFill="1" applyBorder="1" applyAlignment="1">
      <alignment horizontal="right"/>
    </xf>
    <xf numFmtId="166" fontId="0"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11" fontId="0" fillId="0" borderId="0" xfId="0" applyNumberFormat="1" applyFont="1" applyFill="1" applyBorder="1" applyAlignment="1">
      <alignment horizontal="right"/>
    </xf>
    <xf numFmtId="0" fontId="0" fillId="0" borderId="0" xfId="0" applyFont="1" applyFill="1" applyBorder="1" applyAlignment="1">
      <alignment horizontal="right"/>
    </xf>
    <xf numFmtId="2" fontId="0" fillId="0" borderId="0" xfId="0" applyNumberFormat="1" applyFont="1" applyFill="1" applyBorder="1" applyAlignment="1">
      <alignment horizontal="right"/>
    </xf>
    <xf numFmtId="2" fontId="0" fillId="0" borderId="0" xfId="0" applyNumberFormat="1" applyFont="1" applyFill="1" applyBorder="1" applyAlignment="1">
      <alignment horizontal="right" wrapText="1"/>
    </xf>
    <xf numFmtId="166" fontId="0" fillId="0" borderId="12" xfId="0" applyNumberFormat="1" applyFont="1" applyFill="1" applyBorder="1" applyAlignment="1">
      <alignment horizontal="right"/>
    </xf>
    <xf numFmtId="166" fontId="0" fillId="0" borderId="12" xfId="0" applyNumberFormat="1" applyFont="1" applyFill="1" applyBorder="1" applyAlignment="1">
      <alignment horizontal="right" wrapText="1"/>
    </xf>
    <xf numFmtId="1" fontId="0" fillId="0" borderId="13" xfId="0" applyNumberFormat="1" applyFont="1" applyFill="1" applyBorder="1" applyAlignment="1">
      <alignment horizontal="right"/>
    </xf>
    <xf numFmtId="1" fontId="0" fillId="0" borderId="13" xfId="0" applyNumberFormat="1" applyFont="1" applyFill="1" applyBorder="1" applyAlignment="1">
      <alignment horizontal="right" wrapText="1"/>
    </xf>
    <xf numFmtId="0" fontId="5" fillId="0" borderId="12" xfId="56" applyFont="1" applyBorder="1">
      <alignment/>
      <protection/>
    </xf>
    <xf numFmtId="0" fontId="5" fillId="0" borderId="0" xfId="56" applyFont="1" applyBorder="1" applyAlignment="1">
      <alignment horizontal="left"/>
      <protection/>
    </xf>
    <xf numFmtId="0" fontId="5" fillId="0" borderId="0" xfId="56" applyFont="1" applyBorder="1" applyAlignment="1">
      <alignment horizontal="left" indent="3"/>
      <protection/>
    </xf>
    <xf numFmtId="0" fontId="5" fillId="0" borderId="13" xfId="56" applyFont="1" applyBorder="1" applyAlignment="1">
      <alignment horizontal="left" indent="3"/>
      <protection/>
    </xf>
    <xf numFmtId="0" fontId="59" fillId="0" borderId="0" xfId="0" applyFont="1" applyFill="1" applyBorder="1" applyAlignment="1">
      <alignment/>
    </xf>
    <xf numFmtId="0" fontId="13" fillId="0" borderId="0" xfId="56" applyFont="1" applyBorder="1">
      <alignment/>
      <protection/>
    </xf>
    <xf numFmtId="0" fontId="13" fillId="0" borderId="0" xfId="56" applyFont="1">
      <alignment/>
      <protection/>
    </xf>
    <xf numFmtId="0" fontId="59" fillId="0" borderId="0" xfId="0" applyFont="1" applyBorder="1" applyAlignment="1">
      <alignment/>
    </xf>
    <xf numFmtId="0" fontId="59" fillId="0" borderId="0" xfId="0" applyFont="1" applyFill="1" applyAlignment="1">
      <alignment/>
    </xf>
    <xf numFmtId="6" fontId="60" fillId="0" borderId="0" xfId="0" applyNumberFormat="1" applyFont="1" applyFill="1" applyBorder="1" applyAlignment="1">
      <alignment horizontal="right" wrapText="1"/>
    </xf>
    <xf numFmtId="2" fontId="60" fillId="0" borderId="0" xfId="0" applyNumberFormat="1" applyFont="1" applyFill="1" applyBorder="1" applyAlignment="1">
      <alignment horizontal="right" wrapText="1"/>
    </xf>
    <xf numFmtId="0" fontId="0" fillId="0" borderId="11" xfId="0" applyFont="1" applyBorder="1" applyAlignment="1">
      <alignment/>
    </xf>
    <xf numFmtId="0" fontId="11" fillId="0" borderId="12" xfId="55" applyFont="1" applyBorder="1" applyAlignment="1">
      <alignment horizontal="center" wrapText="1"/>
      <protection/>
    </xf>
    <xf numFmtId="0" fontId="0" fillId="0" borderId="13" xfId="42" applyNumberFormat="1" applyFont="1" applyBorder="1" applyAlignment="1">
      <alignment/>
    </xf>
    <xf numFmtId="167" fontId="25" fillId="0" borderId="0" xfId="42" applyNumberFormat="1" applyFont="1" applyBorder="1" applyAlignment="1" quotePrefix="1">
      <alignment horizontal="center"/>
    </xf>
    <xf numFmtId="166" fontId="0" fillId="0" borderId="12" xfId="42" applyNumberFormat="1" applyFont="1" applyBorder="1" applyAlignment="1">
      <alignment horizontal="center"/>
    </xf>
    <xf numFmtId="166" fontId="0" fillId="0" borderId="0" xfId="42" applyNumberFormat="1" applyFont="1" applyBorder="1" applyAlignment="1">
      <alignment horizontal="center"/>
    </xf>
    <xf numFmtId="166" fontId="0" fillId="0" borderId="13" xfId="42" applyNumberFormat="1" applyFont="1" applyBorder="1" applyAlignment="1">
      <alignment horizontal="center"/>
    </xf>
    <xf numFmtId="166" fontId="5" fillId="0" borderId="12" xfId="42" applyNumberFormat="1" applyFont="1" applyBorder="1" applyAlignment="1">
      <alignment horizontal="center"/>
    </xf>
    <xf numFmtId="166" fontId="0" fillId="0" borderId="12" xfId="0" applyNumberFormat="1" applyBorder="1" applyAlignment="1">
      <alignment horizontal="center"/>
    </xf>
    <xf numFmtId="166" fontId="5" fillId="0" borderId="0" xfId="42" applyNumberFormat="1" applyFont="1" applyBorder="1" applyAlignment="1">
      <alignment horizontal="center"/>
    </xf>
    <xf numFmtId="166" fontId="0" fillId="0" borderId="0" xfId="0" applyNumberFormat="1" applyBorder="1" applyAlignment="1">
      <alignment horizontal="center"/>
    </xf>
    <xf numFmtId="166" fontId="5" fillId="0" borderId="13" xfId="42" applyNumberFormat="1" applyFont="1" applyBorder="1" applyAlignment="1">
      <alignment horizontal="center"/>
    </xf>
    <xf numFmtId="166" fontId="0" fillId="0" borderId="13" xfId="0" applyNumberFormat="1" applyBorder="1" applyAlignment="1">
      <alignment horizontal="center"/>
    </xf>
    <xf numFmtId="43" fontId="21" fillId="0" borderId="0" xfId="55" applyNumberFormat="1" applyFont="1">
      <alignment/>
      <protection/>
    </xf>
    <xf numFmtId="166" fontId="5" fillId="0" borderId="12" xfId="42" applyNumberFormat="1" applyFont="1" applyBorder="1" applyAlignment="1" quotePrefix="1">
      <alignment horizontal="center"/>
    </xf>
    <xf numFmtId="166" fontId="5" fillId="0" borderId="0" xfId="42" applyNumberFormat="1" applyFont="1" applyBorder="1" applyAlignment="1" quotePrefix="1">
      <alignment horizontal="center"/>
    </xf>
    <xf numFmtId="166" fontId="5" fillId="0" borderId="13" xfId="42" applyNumberFormat="1" applyFont="1" applyBorder="1" applyAlignment="1" quotePrefix="1">
      <alignment horizontal="center"/>
    </xf>
    <xf numFmtId="168" fontId="5" fillId="0" borderId="12" xfId="42" applyNumberFormat="1" applyFont="1" applyBorder="1" applyAlignment="1" quotePrefix="1">
      <alignment horizontal="center"/>
    </xf>
    <xf numFmtId="168" fontId="5" fillId="0" borderId="0" xfId="42" applyNumberFormat="1" applyFont="1" applyBorder="1" applyAlignment="1" quotePrefix="1">
      <alignment horizontal="center"/>
    </xf>
    <xf numFmtId="168" fontId="5" fillId="0" borderId="13" xfId="42" applyNumberFormat="1" applyFont="1" applyBorder="1" applyAlignment="1" quotePrefix="1">
      <alignment horizontal="center"/>
    </xf>
    <xf numFmtId="43" fontId="24" fillId="0" borderId="0" xfId="55" applyNumberFormat="1" applyFont="1">
      <alignment/>
      <protection/>
    </xf>
    <xf numFmtId="0" fontId="56" fillId="0" borderId="0" xfId="0" applyFont="1" applyBorder="1" applyAlignment="1">
      <alignment/>
    </xf>
    <xf numFmtId="0" fontId="56" fillId="0" borderId="13" xfId="0" applyFont="1" applyBorder="1" applyAlignment="1">
      <alignment/>
    </xf>
    <xf numFmtId="0" fontId="56" fillId="0" borderId="11" xfId="0" applyNumberFormat="1" applyFont="1" applyBorder="1" applyAlignment="1">
      <alignment/>
    </xf>
    <xf numFmtId="0" fontId="56" fillId="0" borderId="0" xfId="0" applyNumberFormat="1" applyFont="1" applyAlignment="1">
      <alignment/>
    </xf>
    <xf numFmtId="169" fontId="56" fillId="0" borderId="12" xfId="42" applyNumberFormat="1" applyFont="1" applyBorder="1" applyAlignment="1">
      <alignment/>
    </xf>
    <xf numFmtId="169" fontId="56" fillId="0" borderId="0" xfId="42" applyNumberFormat="1" applyFont="1" applyBorder="1" applyAlignment="1">
      <alignment/>
    </xf>
    <xf numFmtId="169" fontId="56" fillId="0" borderId="13" xfId="42" applyNumberFormat="1" applyFont="1" applyBorder="1" applyAlignment="1">
      <alignment/>
    </xf>
    <xf numFmtId="169" fontId="56" fillId="0" borderId="0" xfId="42" applyNumberFormat="1" applyFont="1" applyAlignment="1">
      <alignment/>
    </xf>
    <xf numFmtId="0" fontId="56" fillId="0" borderId="11" xfId="42" applyNumberFormat="1" applyFont="1" applyBorder="1" applyAlignment="1">
      <alignment/>
    </xf>
    <xf numFmtId="0" fontId="56" fillId="39" borderId="0" xfId="0" applyFont="1" applyFill="1" applyBorder="1" applyAlignment="1">
      <alignment/>
    </xf>
    <xf numFmtId="0" fontId="0" fillId="0" borderId="13" xfId="0" applyBorder="1" applyAlignment="1">
      <alignment wrapText="1"/>
    </xf>
    <xf numFmtId="167" fontId="0" fillId="0" borderId="0" xfId="42" applyNumberFormat="1" applyFont="1" applyBorder="1" applyAlignment="1">
      <alignment/>
    </xf>
    <xf numFmtId="0" fontId="56" fillId="40" borderId="0" xfId="0" applyFont="1" applyFill="1" applyAlignment="1">
      <alignment/>
    </xf>
    <xf numFmtId="167" fontId="0" fillId="40" borderId="0" xfId="42" applyNumberFormat="1" applyFont="1" applyFill="1" applyBorder="1" applyAlignment="1">
      <alignment horizontal="right"/>
    </xf>
    <xf numFmtId="167" fontId="0" fillId="0" borderId="12" xfId="42" applyNumberFormat="1" applyFont="1" applyBorder="1" applyAlignment="1">
      <alignment/>
    </xf>
    <xf numFmtId="0" fontId="57" fillId="0" borderId="0" xfId="0" applyFont="1" applyAlignment="1">
      <alignment/>
    </xf>
    <xf numFmtId="0" fontId="0" fillId="0" borderId="0" xfId="0" applyAlignment="1">
      <alignment vertical="top"/>
    </xf>
    <xf numFmtId="0" fontId="61" fillId="0" borderId="0" xfId="0" applyFont="1" applyAlignment="1">
      <alignment horizontal="left"/>
    </xf>
    <xf numFmtId="0" fontId="57" fillId="40" borderId="0" xfId="0" applyFont="1" applyFill="1" applyBorder="1" applyAlignment="1">
      <alignment/>
    </xf>
    <xf numFmtId="168" fontId="57" fillId="0" borderId="0" xfId="42" applyNumberFormat="1" applyFont="1" applyAlignment="1">
      <alignment/>
    </xf>
    <xf numFmtId="0" fontId="9" fillId="0" borderId="0" xfId="55" applyFont="1" applyBorder="1" applyAlignment="1">
      <alignment horizontal="left"/>
      <protection/>
    </xf>
    <xf numFmtId="0" fontId="17" fillId="0" borderId="0" xfId="55" applyFont="1">
      <alignment/>
      <protection/>
    </xf>
    <xf numFmtId="0" fontId="17" fillId="0" borderId="0" xfId="55" applyFont="1" applyBorder="1" applyAlignment="1">
      <alignment horizontal="left"/>
      <protection/>
    </xf>
    <xf numFmtId="0" fontId="18" fillId="0" borderId="0" xfId="55" applyFont="1">
      <alignment/>
      <protection/>
    </xf>
    <xf numFmtId="0" fontId="56" fillId="0" borderId="0" xfId="0" applyFont="1" applyFill="1" applyBorder="1" applyAlignment="1">
      <alignment wrapText="1"/>
    </xf>
    <xf numFmtId="166" fontId="56" fillId="0" borderId="0" xfId="0" applyNumberFormat="1" applyFont="1" applyFill="1" applyBorder="1" applyAlignment="1">
      <alignment/>
    </xf>
    <xf numFmtId="0" fontId="57" fillId="0" borderId="0" xfId="0" applyFont="1" applyFill="1" applyBorder="1" applyAlignment="1">
      <alignment wrapText="1"/>
    </xf>
    <xf numFmtId="1" fontId="57" fillId="0" borderId="0" xfId="0" applyNumberFormat="1" applyFont="1" applyFill="1" applyBorder="1" applyAlignment="1">
      <alignment horizontal="right"/>
    </xf>
    <xf numFmtId="1" fontId="57" fillId="0" borderId="0" xfId="0" applyNumberFormat="1" applyFont="1" applyFill="1" applyBorder="1" applyAlignment="1">
      <alignment horizontal="right" wrapText="1"/>
    </xf>
    <xf numFmtId="167" fontId="0" fillId="0" borderId="0" xfId="42" applyNumberFormat="1" applyFont="1" applyBorder="1" applyAlignment="1">
      <alignment horizontal="left"/>
    </xf>
    <xf numFmtId="167" fontId="0" fillId="0" borderId="13" xfId="42" applyNumberFormat="1" applyFont="1" applyBorder="1" applyAlignment="1">
      <alignment horizontal="left"/>
    </xf>
    <xf numFmtId="0" fontId="0" fillId="0" borderId="11" xfId="0" applyBorder="1" applyAlignment="1">
      <alignment horizontal="right" wrapText="1"/>
    </xf>
    <xf numFmtId="0" fontId="0" fillId="0" borderId="0" xfId="0" applyBorder="1" applyAlignment="1">
      <alignment horizontal="center"/>
    </xf>
    <xf numFmtId="0" fontId="0" fillId="0" borderId="0" xfId="0" applyBorder="1" applyAlignment="1">
      <alignment horizontal="right"/>
    </xf>
    <xf numFmtId="0" fontId="0" fillId="0" borderId="0" xfId="0" applyAlignment="1">
      <alignment horizontal="right" wrapText="1"/>
    </xf>
    <xf numFmtId="0" fontId="0" fillId="0" borderId="13" xfId="0" applyBorder="1" applyAlignment="1">
      <alignment horizontal="center"/>
    </xf>
    <xf numFmtId="167" fontId="0" fillId="0" borderId="0" xfId="42" applyNumberFormat="1" applyFont="1" applyBorder="1" applyAlignment="1">
      <alignment horizontal="right"/>
    </xf>
    <xf numFmtId="0" fontId="0" fillId="0" borderId="13" xfId="0" applyBorder="1" applyAlignment="1">
      <alignment horizontal="right"/>
    </xf>
    <xf numFmtId="167" fontId="0" fillId="0" borderId="13" xfId="42" applyNumberFormat="1" applyFont="1" applyBorder="1" applyAlignment="1">
      <alignment horizontal="right"/>
    </xf>
    <xf numFmtId="0" fontId="0" fillId="0" borderId="13" xfId="0" applyBorder="1" applyAlignment="1">
      <alignment horizontal="center" wrapText="1"/>
    </xf>
    <xf numFmtId="0" fontId="54" fillId="0" borderId="12" xfId="0" applyFont="1" applyBorder="1" applyAlignment="1">
      <alignment/>
    </xf>
    <xf numFmtId="0" fontId="0" fillId="0" borderId="12" xfId="0" applyBorder="1" applyAlignment="1">
      <alignment/>
    </xf>
    <xf numFmtId="0" fontId="0" fillId="0" borderId="0" xfId="0" applyFont="1" applyAlignment="1">
      <alignment horizontal="left" indent="2"/>
    </xf>
    <xf numFmtId="0" fontId="0" fillId="40" borderId="0" xfId="0" applyFont="1" applyFill="1" applyAlignment="1">
      <alignment horizontal="left" indent="2"/>
    </xf>
    <xf numFmtId="0" fontId="0" fillId="0" borderId="0" xfId="0" applyFont="1" applyBorder="1" applyAlignment="1">
      <alignment horizontal="right"/>
    </xf>
    <xf numFmtId="0" fontId="0" fillId="0" borderId="13" xfId="0" applyFont="1" applyBorder="1" applyAlignment="1">
      <alignment horizontal="right"/>
    </xf>
    <xf numFmtId="167" fontId="5" fillId="0" borderId="13" xfId="42" applyNumberFormat="1" applyFont="1" applyBorder="1" applyAlignment="1">
      <alignment horizontal="center" wrapText="1"/>
    </xf>
    <xf numFmtId="168" fontId="0" fillId="0" borderId="0" xfId="42" applyNumberFormat="1" applyFont="1" applyBorder="1" applyAlignment="1">
      <alignment horizontal="center"/>
    </xf>
    <xf numFmtId="168" fontId="0" fillId="0" borderId="13" xfId="42" applyNumberFormat="1" applyFont="1" applyBorder="1" applyAlignment="1">
      <alignment horizontal="center"/>
    </xf>
    <xf numFmtId="168" fontId="5" fillId="0" borderId="0" xfId="42" applyNumberFormat="1" applyFont="1" applyBorder="1" applyAlignment="1">
      <alignment wrapText="1"/>
    </xf>
    <xf numFmtId="168" fontId="5" fillId="0" borderId="0" xfId="42" applyNumberFormat="1" applyFont="1" applyBorder="1" applyAlignment="1" quotePrefix="1">
      <alignment/>
    </xf>
    <xf numFmtId="168" fontId="5" fillId="0" borderId="13" xfId="42" applyNumberFormat="1" applyFont="1" applyBorder="1" applyAlignment="1" quotePrefix="1">
      <alignment/>
    </xf>
    <xf numFmtId="0" fontId="0" fillId="0" borderId="0" xfId="0" applyFont="1" applyFill="1" applyBorder="1" applyAlignment="1">
      <alignment horizontal="left" wrapText="1" indent="2"/>
    </xf>
    <xf numFmtId="0" fontId="0" fillId="0" borderId="0" xfId="0" applyFont="1" applyFill="1" applyBorder="1" applyAlignment="1">
      <alignment horizontal="left" indent="2"/>
    </xf>
    <xf numFmtId="0" fontId="5" fillId="0" borderId="0" xfId="0" applyFont="1" applyBorder="1" applyAlignment="1">
      <alignment/>
    </xf>
    <xf numFmtId="0" fontId="57" fillId="0" borderId="0" xfId="0" applyFont="1" applyFill="1" applyBorder="1" applyAlignment="1">
      <alignment horizontal="left" wrapText="1"/>
    </xf>
    <xf numFmtId="0" fontId="57" fillId="0" borderId="0" xfId="0" applyFont="1" applyAlignment="1">
      <alignment/>
    </xf>
    <xf numFmtId="0" fontId="0" fillId="0" borderId="12" xfId="0"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2" xfId="42" applyNumberFormat="1" applyFont="1" applyBorder="1" applyAlignment="1">
      <alignment horizontal="center"/>
    </xf>
    <xf numFmtId="0" fontId="13" fillId="0" borderId="0" xfId="56" applyFont="1" applyBorder="1" applyAlignment="1">
      <alignment horizontal="left" wrapText="1"/>
      <protection/>
    </xf>
    <xf numFmtId="0" fontId="9" fillId="0" borderId="0" xfId="56" applyFont="1" applyAlignment="1">
      <alignment horizontal="left" wrapText="1"/>
      <protection/>
    </xf>
    <xf numFmtId="0" fontId="5" fillId="0" borderId="12" xfId="56" applyFont="1" applyBorder="1" applyAlignment="1">
      <alignment horizontal="center" wrapText="1"/>
      <protection/>
    </xf>
    <xf numFmtId="0" fontId="5" fillId="0" borderId="13" xfId="56" applyFont="1" applyBorder="1" applyAlignment="1">
      <alignment horizontal="center" wrapText="1"/>
      <protection/>
    </xf>
    <xf numFmtId="0" fontId="5" fillId="0" borderId="15" xfId="56" applyFont="1" applyBorder="1" applyAlignment="1">
      <alignment horizontal="center" vertical="center" wrapText="1"/>
      <protection/>
    </xf>
    <xf numFmtId="0" fontId="5" fillId="0" borderId="12" xfId="56" applyFont="1" applyBorder="1" applyAlignment="1">
      <alignment horizontal="center" vertical="center" wrapText="1"/>
      <protection/>
    </xf>
    <xf numFmtId="0" fontId="9" fillId="0" borderId="0" xfId="55" applyFont="1" applyAlignment="1">
      <alignment horizontal="left" wrapText="1"/>
      <protection/>
    </xf>
    <xf numFmtId="0" fontId="21" fillId="0" borderId="0" xfId="0" applyFont="1" applyAlignment="1">
      <alignment/>
    </xf>
    <xf numFmtId="0" fontId="54" fillId="0" borderId="0" xfId="0" applyFont="1" applyAlignment="1">
      <alignment/>
    </xf>
    <xf numFmtId="0" fontId="57" fillId="0" borderId="0" xfId="0" applyFont="1" applyFill="1" applyAlignment="1">
      <alignment horizontal="left" wrapText="1"/>
    </xf>
    <xf numFmtId="0" fontId="0" fillId="0" borderId="12" xfId="0" applyFont="1" applyBorder="1" applyAlignment="1">
      <alignment horizontal="center"/>
    </xf>
    <xf numFmtId="0" fontId="56" fillId="0" borderId="0" xfId="0" applyFont="1" applyBorder="1" applyAlignment="1">
      <alignment wrapText="1"/>
    </xf>
    <xf numFmtId="167" fontId="0" fillId="0" borderId="0" xfId="42" applyNumberFormat="1" applyFont="1" applyAlignment="1">
      <alignment/>
    </xf>
    <xf numFmtId="167" fontId="0" fillId="0" borderId="0" xfId="42" applyNumberFormat="1" applyFont="1" applyAlignment="1">
      <alignment horizontal="center"/>
    </xf>
    <xf numFmtId="0" fontId="57" fillId="0" borderId="0" xfId="0" applyFont="1" applyFill="1" applyBorder="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Percent 2" xfId="60"/>
    <cellStyle name="SAPBEXaggData" xfId="61"/>
    <cellStyle name="SAPBEXaggItem" xfId="62"/>
    <cellStyle name="SAPBEXchaText" xfId="63"/>
    <cellStyle name="SAPBEXstdData" xfId="64"/>
    <cellStyle name="SAPBEXstdItem" xfId="65"/>
    <cellStyle name="Title" xfId="66"/>
    <cellStyle name="Total" xfId="67"/>
    <cellStyle name="Warning Text" xfId="68"/>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dah_by_health_focus_financing_of_global_health_IHME_table6_09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
          <cell r="B3">
            <v>0.1890271</v>
          </cell>
          <cell r="C3">
            <v>0.0378804</v>
          </cell>
          <cell r="D3">
            <v>0.0174762</v>
          </cell>
          <cell r="F3">
            <v>2.544216</v>
          </cell>
          <cell r="G3">
            <v>2.800205</v>
          </cell>
          <cell r="H3">
            <v>5.588805</v>
          </cell>
          <cell r="J3">
            <v>1000</v>
          </cell>
        </row>
        <row r="4">
          <cell r="B4">
            <v>0.2005709</v>
          </cell>
          <cell r="C4">
            <v>0.0429429</v>
          </cell>
          <cell r="D4">
            <v>0.0180438</v>
          </cell>
          <cell r="F4">
            <v>2.617646</v>
          </cell>
          <cell r="G4">
            <v>2.595048</v>
          </cell>
          <cell r="H4">
            <v>5.474252</v>
          </cell>
        </row>
        <row r="5">
          <cell r="B5">
            <v>0.2083641</v>
          </cell>
          <cell r="C5">
            <v>0.0192445</v>
          </cell>
          <cell r="D5">
            <v>0.0164474</v>
          </cell>
          <cell r="F5">
            <v>2.890998</v>
          </cell>
          <cell r="G5">
            <v>2.979506</v>
          </cell>
          <cell r="H5">
            <v>6.11456</v>
          </cell>
        </row>
        <row r="6">
          <cell r="B6">
            <v>0.2179487</v>
          </cell>
          <cell r="C6">
            <v>0.017816</v>
          </cell>
          <cell r="D6">
            <v>0.0341362</v>
          </cell>
          <cell r="F6">
            <v>3.432955</v>
          </cell>
          <cell r="G6">
            <v>2.908885</v>
          </cell>
          <cell r="H6">
            <v>6.611742</v>
          </cell>
        </row>
        <row r="7">
          <cell r="B7">
            <v>0.3327244</v>
          </cell>
          <cell r="C7">
            <v>0.0380367</v>
          </cell>
          <cell r="D7">
            <v>0.025938</v>
          </cell>
          <cell r="F7">
            <v>3.80676</v>
          </cell>
          <cell r="G7">
            <v>3.563959</v>
          </cell>
          <cell r="H7">
            <v>7.767418</v>
          </cell>
        </row>
        <row r="8">
          <cell r="B8">
            <v>0.3435563</v>
          </cell>
          <cell r="C8">
            <v>0.0332595</v>
          </cell>
          <cell r="D8">
            <v>0.0263128</v>
          </cell>
          <cell r="E8">
            <v>0.0077134</v>
          </cell>
          <cell r="F8">
            <v>3.853863</v>
          </cell>
          <cell r="G8">
            <v>3.749822</v>
          </cell>
          <cell r="H8">
            <v>8.014527</v>
          </cell>
        </row>
        <row r="9">
          <cell r="B9">
            <v>0.4000253</v>
          </cell>
          <cell r="C9">
            <v>0.0393812</v>
          </cell>
          <cell r="D9">
            <v>0.0526004</v>
          </cell>
          <cell r="E9">
            <v>0.0034426</v>
          </cell>
          <cell r="F9">
            <v>3.924288</v>
          </cell>
          <cell r="G9">
            <v>3.685794</v>
          </cell>
          <cell r="H9">
            <v>8.105532</v>
          </cell>
        </row>
        <row r="10">
          <cell r="B10">
            <v>0.4371965</v>
          </cell>
          <cell r="C10">
            <v>0.0365184</v>
          </cell>
          <cell r="D10">
            <v>0.0346442</v>
          </cell>
          <cell r="E10">
            <v>0.0123523</v>
          </cell>
          <cell r="F10">
            <v>4.303304</v>
          </cell>
          <cell r="G10">
            <v>3.596462</v>
          </cell>
          <cell r="H10">
            <v>8.420478</v>
          </cell>
        </row>
        <row r="11">
          <cell r="B11">
            <v>0.429998</v>
          </cell>
          <cell r="C11">
            <v>0.0609839</v>
          </cell>
          <cell r="D11">
            <v>0.0563673</v>
          </cell>
          <cell r="E11">
            <v>0.0016783</v>
          </cell>
          <cell r="F11">
            <v>4.317215</v>
          </cell>
          <cell r="G11">
            <v>3.787959</v>
          </cell>
          <cell r="H11">
            <v>8.654202</v>
          </cell>
        </row>
        <row r="12">
          <cell r="B12">
            <v>0.556522</v>
          </cell>
          <cell r="C12">
            <v>0.0759143</v>
          </cell>
          <cell r="D12">
            <v>0.0753465</v>
          </cell>
          <cell r="E12">
            <v>0.0063373</v>
          </cell>
          <cell r="F12">
            <v>4.946971</v>
          </cell>
          <cell r="G12">
            <v>4.13623</v>
          </cell>
          <cell r="H12">
            <v>9.797322</v>
          </cell>
        </row>
        <row r="13">
          <cell r="B13">
            <v>0.7183705</v>
          </cell>
          <cell r="C13">
            <v>0.1527175</v>
          </cell>
          <cell r="D13">
            <v>0.1176855</v>
          </cell>
          <cell r="E13">
            <v>0.013035</v>
          </cell>
          <cell r="F13">
            <v>5.406813</v>
          </cell>
          <cell r="G13">
            <v>4.287928</v>
          </cell>
          <cell r="H13">
            <v>10.69655</v>
          </cell>
        </row>
        <row r="14">
          <cell r="B14">
            <v>0.9242858</v>
          </cell>
          <cell r="C14">
            <v>0.1482471</v>
          </cell>
          <cell r="D14">
            <v>0.1531644</v>
          </cell>
          <cell r="E14">
            <v>0.0144195</v>
          </cell>
          <cell r="F14">
            <v>5.430582</v>
          </cell>
          <cell r="G14">
            <v>4.236535</v>
          </cell>
          <cell r="H14">
            <v>10.90723</v>
          </cell>
        </row>
        <row r="15">
          <cell r="B15">
            <v>1.407565</v>
          </cell>
          <cell r="C15">
            <v>0.1270385</v>
          </cell>
          <cell r="D15">
            <v>0.1731093</v>
          </cell>
          <cell r="E15">
            <v>0.0719441</v>
          </cell>
          <cell r="F15">
            <v>5.495479</v>
          </cell>
          <cell r="G15">
            <v>5.164896</v>
          </cell>
          <cell r="H15">
            <v>12.44003</v>
          </cell>
        </row>
        <row r="16">
          <cell r="B16">
            <v>1.819811</v>
          </cell>
          <cell r="C16">
            <v>0.1841032</v>
          </cell>
          <cell r="D16">
            <v>0.2125869</v>
          </cell>
          <cell r="E16">
            <v>0.1240761</v>
          </cell>
          <cell r="F16">
            <v>6.383217</v>
          </cell>
          <cell r="G16">
            <v>4.82451</v>
          </cell>
          <cell r="H16">
            <v>13.5483</v>
          </cell>
        </row>
        <row r="17">
          <cell r="B17">
            <v>2.433094</v>
          </cell>
          <cell r="C17">
            <v>0.3523857</v>
          </cell>
          <cell r="D17">
            <v>0.3603899</v>
          </cell>
          <cell r="E17">
            <v>0.2151815</v>
          </cell>
          <cell r="F17">
            <v>6.739778</v>
          </cell>
          <cell r="G17">
            <v>5.501675</v>
          </cell>
          <cell r="H17">
            <v>15.6025</v>
          </cell>
        </row>
        <row r="18">
          <cell r="B18">
            <v>3.086094</v>
          </cell>
          <cell r="C18">
            <v>0.7198509</v>
          </cell>
          <cell r="D18">
            <v>0.3901677</v>
          </cell>
          <cell r="E18">
            <v>0.4239636</v>
          </cell>
          <cell r="F18">
            <v>7.014567</v>
          </cell>
          <cell r="G18">
            <v>6.27223</v>
          </cell>
          <cell r="H18">
            <v>17.90687</v>
          </cell>
        </row>
        <row r="19">
          <cell r="B19">
            <v>3.907447</v>
          </cell>
          <cell r="C19">
            <v>0.6490617</v>
          </cell>
          <cell r="D19">
            <v>0.506196</v>
          </cell>
          <cell r="E19">
            <v>0.7763051</v>
          </cell>
          <cell r="F19">
            <v>6.270428</v>
          </cell>
          <cell r="G19">
            <v>6.887729</v>
          </cell>
          <cell r="H19">
            <v>18.99717</v>
          </cell>
        </row>
        <row r="20">
          <cell r="B20">
            <v>4.943032</v>
          </cell>
          <cell r="C20">
            <v>0.7237344</v>
          </cell>
          <cell r="D20">
            <v>0.648631</v>
          </cell>
          <cell r="E20">
            <v>0.9374664</v>
          </cell>
          <cell r="F20">
            <v>6.570029</v>
          </cell>
          <cell r="G20">
            <v>7.967791</v>
          </cell>
          <cell r="H20">
            <v>21.79068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27"/>
  <sheetViews>
    <sheetView showGridLines="0" zoomScalePageLayoutView="0" workbookViewId="0" topLeftCell="A1">
      <selection activeCell="A1" sqref="A1"/>
    </sheetView>
  </sheetViews>
  <sheetFormatPr defaultColWidth="9.140625" defaultRowHeight="15"/>
  <cols>
    <col min="1" max="1" width="58.8515625" style="0" customWidth="1"/>
    <col min="2" max="11" width="7.00390625" style="0" bestFit="1" customWidth="1"/>
    <col min="12" max="19" width="8.00390625" style="0" bestFit="1" customWidth="1"/>
  </cols>
  <sheetData>
    <row r="1" ht="15">
      <c r="A1" s="1" t="s">
        <v>638</v>
      </c>
    </row>
    <row r="2" spans="1:19" ht="15">
      <c r="A2" s="2" t="s">
        <v>32</v>
      </c>
      <c r="B2" s="2">
        <v>1990</v>
      </c>
      <c r="C2" s="2">
        <v>1991</v>
      </c>
      <c r="D2" s="2">
        <v>1992</v>
      </c>
      <c r="E2" s="2">
        <v>1993</v>
      </c>
      <c r="F2" s="2">
        <v>1994</v>
      </c>
      <c r="G2" s="2">
        <v>1995</v>
      </c>
      <c r="H2" s="2">
        <v>1996</v>
      </c>
      <c r="I2" s="2">
        <v>1997</v>
      </c>
      <c r="J2" s="2">
        <v>1998</v>
      </c>
      <c r="K2" s="2">
        <v>1999</v>
      </c>
      <c r="L2" s="2">
        <v>2000</v>
      </c>
      <c r="M2" s="2">
        <v>2001</v>
      </c>
      <c r="N2" s="2">
        <v>2002</v>
      </c>
      <c r="O2" s="2">
        <v>2003</v>
      </c>
      <c r="P2" s="2">
        <v>2004</v>
      </c>
      <c r="Q2" s="2">
        <v>2005</v>
      </c>
      <c r="R2" s="2">
        <v>2006</v>
      </c>
      <c r="S2" s="2">
        <v>2007</v>
      </c>
    </row>
    <row r="3" spans="1:19" ht="15">
      <c r="A3" s="4" t="s">
        <v>506</v>
      </c>
      <c r="B3" s="36">
        <v>2612.529</v>
      </c>
      <c r="C3" s="36">
        <v>2218.631</v>
      </c>
      <c r="D3" s="36">
        <v>2410.091</v>
      </c>
      <c r="E3" s="36">
        <v>2267.591</v>
      </c>
      <c r="F3" s="36">
        <v>2714.102</v>
      </c>
      <c r="G3" s="36">
        <v>3120.779</v>
      </c>
      <c r="H3" s="36">
        <v>3121.9410000000003</v>
      </c>
      <c r="I3" s="36">
        <v>3054.069</v>
      </c>
      <c r="J3" s="36">
        <v>2893.823</v>
      </c>
      <c r="K3" s="36">
        <v>3048.346</v>
      </c>
      <c r="L3" s="36">
        <v>3001.3999999999996</v>
      </c>
      <c r="M3" s="36">
        <v>2955.4230000000002</v>
      </c>
      <c r="N3" s="36">
        <v>3757.2670000000003</v>
      </c>
      <c r="O3" s="36">
        <v>4118.313999999999</v>
      </c>
      <c r="P3" s="36">
        <v>4394.237</v>
      </c>
      <c r="Q3" s="36">
        <v>5095.7699999999995</v>
      </c>
      <c r="R3" s="36">
        <v>6155.811</v>
      </c>
      <c r="S3" s="36">
        <v>7397.735</v>
      </c>
    </row>
    <row r="4" spans="1:19" ht="15">
      <c r="A4" s="4" t="s">
        <v>2</v>
      </c>
      <c r="B4" s="36"/>
      <c r="C4" s="36"/>
      <c r="D4" s="36"/>
      <c r="E4" s="36"/>
      <c r="F4" s="36"/>
      <c r="G4" s="36"/>
      <c r="H4" s="36"/>
      <c r="I4" s="36"/>
      <c r="J4" s="36"/>
      <c r="K4" s="36"/>
      <c r="L4" s="36"/>
      <c r="M4" s="36"/>
      <c r="N4" s="36"/>
      <c r="O4" s="36"/>
      <c r="P4" s="36"/>
      <c r="Q4" s="36"/>
      <c r="R4" s="36"/>
      <c r="S4" s="36"/>
    </row>
    <row r="5" spans="1:19" ht="15">
      <c r="A5" s="228" t="s">
        <v>524</v>
      </c>
      <c r="B5" s="36">
        <v>63.33990000000001</v>
      </c>
      <c r="C5" s="36">
        <v>61.1999</v>
      </c>
      <c r="D5" s="36">
        <v>59.8233</v>
      </c>
      <c r="E5" s="36">
        <v>58.473</v>
      </c>
      <c r="F5" s="36">
        <v>91.0875</v>
      </c>
      <c r="G5" s="36">
        <v>70.39320000000001</v>
      </c>
      <c r="H5" s="36">
        <v>71.85610000000001</v>
      </c>
      <c r="I5" s="36">
        <v>89.75959999999999</v>
      </c>
      <c r="J5" s="36">
        <v>60.265</v>
      </c>
      <c r="K5" s="36">
        <v>59.4054</v>
      </c>
      <c r="L5" s="36">
        <v>43.46</v>
      </c>
      <c r="M5" s="36">
        <v>40.7482</v>
      </c>
      <c r="N5" s="36">
        <v>78.2097</v>
      </c>
      <c r="O5" s="36">
        <v>40.7569</v>
      </c>
      <c r="P5" s="36">
        <v>86.9194</v>
      </c>
      <c r="Q5" s="36">
        <v>143.3607</v>
      </c>
      <c r="R5" s="36">
        <v>87.5176</v>
      </c>
      <c r="S5" s="36">
        <v>85.0447</v>
      </c>
    </row>
    <row r="6" spans="1:19" ht="15">
      <c r="A6" s="228" t="s">
        <v>525</v>
      </c>
      <c r="B6" s="36">
        <v>33.7601</v>
      </c>
      <c r="C6" s="36">
        <v>32.7572</v>
      </c>
      <c r="D6" s="36">
        <v>53.9726</v>
      </c>
      <c r="E6" s="36">
        <v>75.94810000000001</v>
      </c>
      <c r="F6" s="36">
        <v>74.9636</v>
      </c>
      <c r="G6" s="36">
        <v>51.861200000000004</v>
      </c>
      <c r="H6" s="36">
        <v>65.0454</v>
      </c>
      <c r="I6" s="36">
        <v>60.824999999999996</v>
      </c>
      <c r="J6" s="36">
        <v>110.71889999999999</v>
      </c>
      <c r="K6" s="36">
        <v>220.83769999999998</v>
      </c>
      <c r="L6" s="36">
        <v>377.20930000000004</v>
      </c>
      <c r="M6" s="36">
        <v>178.1121</v>
      </c>
      <c r="N6" s="36">
        <v>182.3316</v>
      </c>
      <c r="O6" s="36">
        <v>155.8408</v>
      </c>
      <c r="P6" s="36">
        <v>164.3523</v>
      </c>
      <c r="Q6" s="36">
        <v>160.4182</v>
      </c>
      <c r="R6" s="36">
        <v>135.0896</v>
      </c>
      <c r="S6" s="36">
        <v>134.6524</v>
      </c>
    </row>
    <row r="7" spans="1:19" ht="15">
      <c r="A7" s="228" t="s">
        <v>526</v>
      </c>
      <c r="B7" s="36">
        <v>86.1711</v>
      </c>
      <c r="C7" s="36">
        <v>78.8143</v>
      </c>
      <c r="D7" s="36">
        <v>52.1924</v>
      </c>
      <c r="E7" s="36">
        <v>61.2868</v>
      </c>
      <c r="F7" s="36">
        <v>83.634</v>
      </c>
      <c r="G7" s="36">
        <v>83.35929999999999</v>
      </c>
      <c r="H7" s="36">
        <v>107.78160000000001</v>
      </c>
      <c r="I7" s="36">
        <v>145.94740000000002</v>
      </c>
      <c r="J7" s="36">
        <v>158.49869999999999</v>
      </c>
      <c r="K7" s="36">
        <v>156.21470000000002</v>
      </c>
      <c r="L7" s="36">
        <v>191.2224</v>
      </c>
      <c r="M7" s="36">
        <v>173.9846</v>
      </c>
      <c r="N7" s="36">
        <v>217.39600000000002</v>
      </c>
      <c r="O7" s="36">
        <v>190.21769999999998</v>
      </c>
      <c r="P7" s="36">
        <v>376.61539999999997</v>
      </c>
      <c r="Q7" s="36">
        <v>386.75739999999996</v>
      </c>
      <c r="R7" s="36">
        <v>140.8776</v>
      </c>
      <c r="S7" s="36">
        <v>166.57250000000002</v>
      </c>
    </row>
    <row r="8" spans="1:19" ht="15">
      <c r="A8" s="7" t="s">
        <v>9</v>
      </c>
      <c r="B8" s="36"/>
      <c r="C8" s="36"/>
      <c r="D8" s="36"/>
      <c r="E8" s="36"/>
      <c r="F8" s="36"/>
      <c r="G8" s="36"/>
      <c r="H8" s="36"/>
      <c r="I8" s="36"/>
      <c r="J8" s="36"/>
      <c r="K8" s="36"/>
      <c r="L8" s="36"/>
      <c r="M8" s="36"/>
      <c r="N8" s="36"/>
      <c r="O8" s="36"/>
      <c r="P8" s="36"/>
      <c r="Q8" s="36"/>
      <c r="R8" s="36"/>
      <c r="S8" s="36"/>
    </row>
    <row r="9" spans="1:19" ht="15">
      <c r="A9" s="228" t="s">
        <v>7</v>
      </c>
      <c r="B9" s="36">
        <v>17.5959</v>
      </c>
      <c r="C9" s="36">
        <v>72.32220000000001</v>
      </c>
      <c r="D9" s="36">
        <v>233.987</v>
      </c>
      <c r="E9" s="36">
        <v>409.9782</v>
      </c>
      <c r="F9" s="36">
        <v>529.0907</v>
      </c>
      <c r="G9" s="36">
        <v>581.8054999999999</v>
      </c>
      <c r="H9" s="36">
        <v>623.8257</v>
      </c>
      <c r="I9" s="36">
        <v>662.2312000000001</v>
      </c>
      <c r="J9" s="36">
        <v>646.1692999999999</v>
      </c>
      <c r="K9" s="36">
        <v>807.8136999999999</v>
      </c>
      <c r="L9" s="36">
        <v>827.093</v>
      </c>
      <c r="M9" s="36">
        <v>877.0656</v>
      </c>
      <c r="N9" s="36">
        <v>1028.1419999999998</v>
      </c>
      <c r="O9" s="36">
        <v>1059.371</v>
      </c>
      <c r="P9" s="36">
        <v>1117.4740000000002</v>
      </c>
      <c r="Q9" s="36">
        <v>1092.26</v>
      </c>
      <c r="R9" s="36">
        <v>879.6427</v>
      </c>
      <c r="S9" s="36">
        <v>818.6075000000001</v>
      </c>
    </row>
    <row r="10" spans="1:19" ht="15">
      <c r="A10" s="228" t="s">
        <v>6</v>
      </c>
      <c r="B10" s="36">
        <v>72.2106</v>
      </c>
      <c r="C10" s="36">
        <v>117.5161</v>
      </c>
      <c r="D10" s="36">
        <v>223.94729999999998</v>
      </c>
      <c r="E10" s="36">
        <v>434.5835</v>
      </c>
      <c r="F10" s="36">
        <v>476.53610000000003</v>
      </c>
      <c r="G10" s="36">
        <v>382.687</v>
      </c>
      <c r="H10" s="36">
        <v>544.7993</v>
      </c>
      <c r="I10" s="36">
        <v>653.2274</v>
      </c>
      <c r="J10" s="36">
        <v>668.9022</v>
      </c>
      <c r="K10" s="36">
        <v>766.6251</v>
      </c>
      <c r="L10" s="36">
        <v>880.684</v>
      </c>
      <c r="M10" s="36">
        <v>777.5674</v>
      </c>
      <c r="N10" s="36">
        <v>737.9191000000001</v>
      </c>
      <c r="O10" s="36">
        <v>568.5323</v>
      </c>
      <c r="P10" s="36">
        <v>886.7801</v>
      </c>
      <c r="Q10" s="36">
        <v>622.0605</v>
      </c>
      <c r="R10" s="36">
        <v>473.39160000000004</v>
      </c>
      <c r="S10" s="36">
        <v>370.22470000000004</v>
      </c>
    </row>
    <row r="11" spans="1:19" ht="15">
      <c r="A11" s="7" t="s">
        <v>3</v>
      </c>
      <c r="B11" s="36"/>
      <c r="C11" s="36"/>
      <c r="D11" s="36"/>
      <c r="E11" s="36"/>
      <c r="F11" s="36"/>
      <c r="G11" s="36"/>
      <c r="H11" s="36"/>
      <c r="I11" s="36"/>
      <c r="J11" s="36"/>
      <c r="K11" s="36"/>
      <c r="L11" s="36"/>
      <c r="M11" s="36"/>
      <c r="N11" s="36"/>
      <c r="O11" s="36"/>
      <c r="P11" s="36"/>
      <c r="Q11" s="36"/>
      <c r="R11" s="36"/>
      <c r="S11" s="36"/>
    </row>
    <row r="12" spans="1:19" ht="15">
      <c r="A12" s="228" t="s">
        <v>13</v>
      </c>
      <c r="B12" s="37"/>
      <c r="C12" s="37"/>
      <c r="D12" s="37"/>
      <c r="E12" s="37"/>
      <c r="F12" s="37"/>
      <c r="G12" s="37"/>
      <c r="H12" s="36">
        <v>73.9832</v>
      </c>
      <c r="I12" s="36">
        <v>73.9832</v>
      </c>
      <c r="J12" s="36">
        <v>82.2483</v>
      </c>
      <c r="K12" s="36">
        <v>82.2483</v>
      </c>
      <c r="L12" s="36">
        <v>124.69040000000001</v>
      </c>
      <c r="M12" s="36">
        <v>124.69040000000001</v>
      </c>
      <c r="N12" s="36">
        <v>106.33420000000001</v>
      </c>
      <c r="O12" s="36">
        <v>106.33420000000001</v>
      </c>
      <c r="P12" s="36">
        <v>167.07489999999999</v>
      </c>
      <c r="Q12" s="36">
        <v>167.07489999999999</v>
      </c>
      <c r="R12" s="36">
        <v>226.4604</v>
      </c>
      <c r="S12" s="36">
        <v>220.3177</v>
      </c>
    </row>
    <row r="13" spans="1:19" ht="15">
      <c r="A13" s="228" t="s">
        <v>12</v>
      </c>
      <c r="B13" s="36">
        <v>335.8</v>
      </c>
      <c r="C13" s="36">
        <v>335.8</v>
      </c>
      <c r="D13" s="36">
        <v>283.1158</v>
      </c>
      <c r="E13" s="36">
        <v>283.1158</v>
      </c>
      <c r="F13" s="36">
        <v>401.897</v>
      </c>
      <c r="G13" s="36">
        <v>401.897</v>
      </c>
      <c r="H13" s="36">
        <v>376.6218</v>
      </c>
      <c r="I13" s="36">
        <v>376.6218</v>
      </c>
      <c r="J13" s="36">
        <v>391.473</v>
      </c>
      <c r="K13" s="36">
        <v>391.473</v>
      </c>
      <c r="L13" s="36">
        <v>360.2633</v>
      </c>
      <c r="M13" s="36">
        <v>360.2633</v>
      </c>
      <c r="N13" s="36">
        <v>391.45889999999997</v>
      </c>
      <c r="O13" s="36">
        <v>391.45889999999997</v>
      </c>
      <c r="P13" s="36">
        <v>450.8648</v>
      </c>
      <c r="Q13" s="36">
        <v>450.8648</v>
      </c>
      <c r="R13" s="36">
        <v>510.3448</v>
      </c>
      <c r="S13" s="36">
        <v>575.4435</v>
      </c>
    </row>
    <row r="14" spans="1:19" ht="15">
      <c r="A14" s="228" t="s">
        <v>11</v>
      </c>
      <c r="B14" s="36">
        <v>368.49730000000005</v>
      </c>
      <c r="C14" s="36">
        <v>368.49730000000005</v>
      </c>
      <c r="D14" s="36">
        <v>457.13120000000004</v>
      </c>
      <c r="E14" s="36">
        <v>457.13120000000004</v>
      </c>
      <c r="F14" s="36">
        <v>467.9583</v>
      </c>
      <c r="G14" s="36">
        <v>467.9583</v>
      </c>
      <c r="H14" s="36">
        <v>414.4911</v>
      </c>
      <c r="I14" s="36">
        <v>414.4911</v>
      </c>
      <c r="J14" s="36">
        <v>427.19059999999996</v>
      </c>
      <c r="K14" s="36">
        <v>427.19059999999996</v>
      </c>
      <c r="L14" s="36">
        <v>503.883</v>
      </c>
      <c r="M14" s="36">
        <v>503.883</v>
      </c>
      <c r="N14" s="36">
        <v>573.3827</v>
      </c>
      <c r="O14" s="36">
        <v>573.3827</v>
      </c>
      <c r="P14" s="36">
        <v>770.9338</v>
      </c>
      <c r="Q14" s="36">
        <v>770.9338</v>
      </c>
      <c r="R14" s="36">
        <v>741.8935</v>
      </c>
      <c r="S14" s="36">
        <v>721.7699</v>
      </c>
    </row>
    <row r="15" spans="1:19" ht="15">
      <c r="A15" s="228" t="s">
        <v>10</v>
      </c>
      <c r="B15" s="36">
        <v>1099.3090000000002</v>
      </c>
      <c r="C15" s="36">
        <v>1099.3090000000002</v>
      </c>
      <c r="D15" s="36">
        <v>1051.8229999999999</v>
      </c>
      <c r="E15" s="36">
        <v>1051.8229999999999</v>
      </c>
      <c r="F15" s="36">
        <v>1154.73</v>
      </c>
      <c r="G15" s="36">
        <v>1154.73</v>
      </c>
      <c r="H15" s="36">
        <v>953.9774</v>
      </c>
      <c r="I15" s="36">
        <v>953.9774</v>
      </c>
      <c r="J15" s="36">
        <v>1033.449</v>
      </c>
      <c r="K15" s="36">
        <v>1033.449</v>
      </c>
      <c r="L15" s="36">
        <v>1235.738</v>
      </c>
      <c r="M15" s="36">
        <v>1235.738</v>
      </c>
      <c r="N15" s="36">
        <v>1275.967</v>
      </c>
      <c r="O15" s="36">
        <v>1275.967</v>
      </c>
      <c r="P15" s="36">
        <v>1541.985</v>
      </c>
      <c r="Q15" s="36">
        <v>1541.985</v>
      </c>
      <c r="R15" s="36">
        <v>1584.3210000000001</v>
      </c>
      <c r="S15" s="36">
        <v>1541.347</v>
      </c>
    </row>
    <row r="16" spans="1:19" ht="17.25">
      <c r="A16" s="4" t="s">
        <v>17</v>
      </c>
      <c r="B16" s="36">
        <v>50.2671</v>
      </c>
      <c r="C16" s="36">
        <v>38.2114</v>
      </c>
      <c r="D16" s="36">
        <v>27.4884</v>
      </c>
      <c r="E16" s="36">
        <v>97.6931</v>
      </c>
      <c r="F16" s="36">
        <v>168.4754</v>
      </c>
      <c r="G16" s="36">
        <v>174.1454</v>
      </c>
      <c r="H16" s="36">
        <v>191.65019999999998</v>
      </c>
      <c r="I16" s="36">
        <v>234.4155</v>
      </c>
      <c r="J16" s="36">
        <v>293.39320000000004</v>
      </c>
      <c r="K16" s="36">
        <v>334.8313</v>
      </c>
      <c r="L16" s="36">
        <v>351.91020000000003</v>
      </c>
      <c r="M16" s="36">
        <v>411.92040000000003</v>
      </c>
      <c r="N16" s="36">
        <v>422.6912</v>
      </c>
      <c r="O16" s="36">
        <v>638.7045</v>
      </c>
      <c r="P16" s="36">
        <v>98.7587</v>
      </c>
      <c r="Q16" s="36">
        <v>426.97020000000003</v>
      </c>
      <c r="R16" s="36">
        <v>509.2622999999999</v>
      </c>
      <c r="S16" s="36">
        <v>521.3419</v>
      </c>
    </row>
    <row r="17" spans="1:19" ht="15">
      <c r="A17" s="4" t="s">
        <v>14</v>
      </c>
      <c r="B17" s="36"/>
      <c r="C17" s="36"/>
      <c r="D17" s="36"/>
      <c r="E17" s="36"/>
      <c r="F17" s="36"/>
      <c r="G17" s="36"/>
      <c r="H17" s="36"/>
      <c r="I17" s="36"/>
      <c r="J17" s="36"/>
      <c r="K17" s="36"/>
      <c r="L17" s="36"/>
      <c r="M17" s="36"/>
      <c r="N17" s="36"/>
      <c r="O17" s="36"/>
      <c r="P17" s="36"/>
      <c r="Q17" s="36"/>
      <c r="R17" s="36"/>
      <c r="S17" s="36"/>
    </row>
    <row r="18" spans="1:19" ht="15">
      <c r="A18" s="228" t="s">
        <v>0</v>
      </c>
      <c r="B18" s="37"/>
      <c r="C18" s="37"/>
      <c r="D18" s="37"/>
      <c r="E18" s="37"/>
      <c r="F18" s="37"/>
      <c r="G18" s="37"/>
      <c r="H18" s="37"/>
      <c r="I18" s="37"/>
      <c r="J18" s="37"/>
      <c r="K18" s="37"/>
      <c r="L18" s="36">
        <v>2.6933000000000002</v>
      </c>
      <c r="M18" s="36">
        <v>140.56109999999998</v>
      </c>
      <c r="N18" s="36">
        <v>113.7841</v>
      </c>
      <c r="O18" s="36">
        <v>199.5497</v>
      </c>
      <c r="P18" s="36">
        <v>209.561</v>
      </c>
      <c r="Q18" s="36">
        <v>271.8177</v>
      </c>
      <c r="R18" s="36">
        <v>431.754</v>
      </c>
      <c r="S18" s="36">
        <v>918.2738</v>
      </c>
    </row>
    <row r="19" spans="1:19" ht="15">
      <c r="A19" s="228" t="s">
        <v>584</v>
      </c>
      <c r="B19" s="37"/>
      <c r="C19" s="37"/>
      <c r="D19" s="37"/>
      <c r="E19" s="37"/>
      <c r="F19" s="37"/>
      <c r="G19" s="37"/>
      <c r="H19" s="37"/>
      <c r="I19" s="37"/>
      <c r="J19" s="37"/>
      <c r="K19" s="37"/>
      <c r="L19" s="37"/>
      <c r="M19" s="37"/>
      <c r="N19" s="36">
        <v>15.7127</v>
      </c>
      <c r="O19" s="36">
        <v>297.0038</v>
      </c>
      <c r="P19" s="36">
        <v>742.4074</v>
      </c>
      <c r="Q19" s="36">
        <v>1193.589</v>
      </c>
      <c r="R19" s="36">
        <v>1443.792</v>
      </c>
      <c r="S19" s="36">
        <v>1799.421</v>
      </c>
    </row>
    <row r="20" spans="1:19" ht="15">
      <c r="A20" s="4" t="s">
        <v>5</v>
      </c>
      <c r="B20" s="37"/>
      <c r="C20" s="37"/>
      <c r="D20" s="37"/>
      <c r="E20" s="37"/>
      <c r="F20" s="37"/>
      <c r="G20" s="37"/>
      <c r="H20" s="37"/>
      <c r="I20" s="37"/>
      <c r="J20" s="37"/>
      <c r="K20" s="36">
        <v>160.111</v>
      </c>
      <c r="L20" s="36">
        <v>366.2128</v>
      </c>
      <c r="M20" s="36">
        <v>269.72180000000003</v>
      </c>
      <c r="N20" s="36">
        <v>401.4198</v>
      </c>
      <c r="O20" s="36">
        <v>523.2626</v>
      </c>
      <c r="P20" s="36">
        <v>330.4858</v>
      </c>
      <c r="Q20" s="36">
        <v>453.9383</v>
      </c>
      <c r="R20" s="36">
        <v>663.3609</v>
      </c>
      <c r="S20" s="36">
        <v>855.1005</v>
      </c>
    </row>
    <row r="21" spans="1:19" ht="17.25">
      <c r="A21" s="4" t="s">
        <v>15</v>
      </c>
      <c r="B21" s="36">
        <v>114.0446</v>
      </c>
      <c r="C21" s="36">
        <v>110.794</v>
      </c>
      <c r="D21" s="36">
        <v>135.3367</v>
      </c>
      <c r="E21" s="36">
        <v>166.63049999999998</v>
      </c>
      <c r="F21" s="36">
        <v>145.1437</v>
      </c>
      <c r="G21" s="36">
        <v>135.64970000000002</v>
      </c>
      <c r="H21" s="36">
        <v>167.2679</v>
      </c>
      <c r="I21" s="36">
        <v>160.99869999999999</v>
      </c>
      <c r="J21" s="36">
        <v>205.5275</v>
      </c>
      <c r="K21" s="36">
        <v>262.9656</v>
      </c>
      <c r="L21" s="36">
        <v>334.12789999999995</v>
      </c>
      <c r="M21" s="36">
        <v>313.88509999999997</v>
      </c>
      <c r="N21" s="36">
        <v>276.501</v>
      </c>
      <c r="O21" s="36">
        <v>241.9675</v>
      </c>
      <c r="P21" s="36">
        <v>233.5017</v>
      </c>
      <c r="Q21" s="36">
        <v>247.1811</v>
      </c>
      <c r="R21" s="36">
        <v>283.8466</v>
      </c>
      <c r="S21" s="36">
        <v>287.43629999999996</v>
      </c>
    </row>
    <row r="22" spans="1:19" ht="17.25">
      <c r="A22" s="4" t="s">
        <v>16</v>
      </c>
      <c r="B22" s="36">
        <v>733.0961</v>
      </c>
      <c r="C22" s="36">
        <v>938.2159</v>
      </c>
      <c r="D22" s="36">
        <v>1122.8780000000002</v>
      </c>
      <c r="E22" s="36">
        <v>1244.715</v>
      </c>
      <c r="F22" s="36">
        <v>1456.306</v>
      </c>
      <c r="G22" s="36">
        <v>1385.769</v>
      </c>
      <c r="H22" s="36">
        <v>1390.792</v>
      </c>
      <c r="I22" s="36">
        <v>1538.432</v>
      </c>
      <c r="J22" s="36">
        <v>1682.543</v>
      </c>
      <c r="K22" s="36">
        <v>2045.8110000000001</v>
      </c>
      <c r="L22" s="36">
        <v>2093.529</v>
      </c>
      <c r="M22" s="36">
        <v>2541.238</v>
      </c>
      <c r="N22" s="36">
        <v>2859.2909999999997</v>
      </c>
      <c r="O22" s="36">
        <v>3165.4170000000004</v>
      </c>
      <c r="P22" s="36">
        <v>4027.909</v>
      </c>
      <c r="Q22" s="36">
        <v>4879.248</v>
      </c>
      <c r="R22" s="36">
        <v>4727.2429999999995</v>
      </c>
      <c r="S22" s="36">
        <v>5374.781</v>
      </c>
    </row>
    <row r="23" spans="1:19" ht="15">
      <c r="A23" s="2" t="s">
        <v>4</v>
      </c>
      <c r="B23" s="38">
        <v>5586.622</v>
      </c>
      <c r="C23" s="38">
        <v>5472.068</v>
      </c>
      <c r="D23" s="38">
        <v>6111.786999999999</v>
      </c>
      <c r="E23" s="38">
        <v>6608.969</v>
      </c>
      <c r="F23" s="38">
        <v>7763.924</v>
      </c>
      <c r="G23" s="38">
        <v>8011.034000000001</v>
      </c>
      <c r="H23" s="38">
        <v>8104.032999999999</v>
      </c>
      <c r="I23" s="38">
        <v>8418.979</v>
      </c>
      <c r="J23" s="38">
        <v>8654.202</v>
      </c>
      <c r="K23" s="38">
        <v>9797.322</v>
      </c>
      <c r="L23" s="38">
        <v>10694.119999999999</v>
      </c>
      <c r="M23" s="38">
        <v>10904.8</v>
      </c>
      <c r="N23" s="38">
        <v>12437.810000000001</v>
      </c>
      <c r="O23" s="38">
        <v>13546.08</v>
      </c>
      <c r="P23" s="38">
        <v>15599.859999999999</v>
      </c>
      <c r="Q23" s="38">
        <v>17904.23</v>
      </c>
      <c r="R23" s="38">
        <v>18994.61</v>
      </c>
      <c r="S23" s="38">
        <v>21788.07</v>
      </c>
    </row>
    <row r="24" spans="1:19" ht="15">
      <c r="A24" s="130" t="s">
        <v>510</v>
      </c>
      <c r="B24" s="200"/>
      <c r="C24" s="200"/>
      <c r="D24" s="200"/>
      <c r="E24" s="200"/>
      <c r="F24" s="200"/>
      <c r="G24" s="200"/>
      <c r="H24" s="200"/>
      <c r="I24" s="200"/>
      <c r="J24" s="200"/>
      <c r="K24" s="200"/>
      <c r="L24" s="200"/>
      <c r="M24" s="200"/>
      <c r="N24" s="200"/>
      <c r="O24" s="200"/>
      <c r="P24" s="200"/>
      <c r="Q24" s="200"/>
      <c r="R24" s="200"/>
      <c r="S24" s="200"/>
    </row>
    <row r="25" spans="1:19" ht="25.5" customHeight="1">
      <c r="A25" s="241" t="s">
        <v>585</v>
      </c>
      <c r="B25" s="241"/>
      <c r="C25" s="241"/>
      <c r="D25" s="241"/>
      <c r="E25" s="241"/>
      <c r="F25" s="241"/>
      <c r="G25" s="241"/>
      <c r="H25" s="241"/>
      <c r="I25" s="241"/>
      <c r="J25" s="241"/>
      <c r="K25" s="241"/>
      <c r="L25" s="241"/>
      <c r="M25" s="241"/>
      <c r="N25" s="241"/>
      <c r="O25" s="241"/>
      <c r="P25" s="241"/>
      <c r="Q25" s="241"/>
      <c r="R25" s="241"/>
      <c r="S25" s="241"/>
    </row>
    <row r="26" spans="1:19" ht="15.75">
      <c r="A26" s="201" t="s">
        <v>587</v>
      </c>
      <c r="B26" s="4"/>
      <c r="C26" s="4"/>
      <c r="D26" s="4"/>
      <c r="E26" s="4"/>
      <c r="F26" s="4"/>
      <c r="G26" s="4"/>
      <c r="H26" s="4"/>
      <c r="I26" s="4"/>
      <c r="J26" s="4"/>
      <c r="K26" s="4"/>
      <c r="L26" s="4"/>
      <c r="M26" s="4"/>
      <c r="N26" s="4"/>
      <c r="O26" s="4"/>
      <c r="P26" s="4"/>
      <c r="Q26" s="4"/>
      <c r="R26" s="4"/>
      <c r="S26" s="4"/>
    </row>
    <row r="27" spans="1:19" ht="15.75">
      <c r="A27" s="201" t="s">
        <v>588</v>
      </c>
      <c r="B27" s="4"/>
      <c r="C27" s="4"/>
      <c r="D27" s="4"/>
      <c r="E27" s="4"/>
      <c r="F27" s="4"/>
      <c r="G27" s="4"/>
      <c r="H27" s="4"/>
      <c r="I27" s="4"/>
      <c r="J27" s="4"/>
      <c r="K27" s="4"/>
      <c r="L27" s="4"/>
      <c r="M27" s="4"/>
      <c r="N27" s="4"/>
      <c r="O27" s="4"/>
      <c r="P27" s="4"/>
      <c r="Q27" s="4"/>
      <c r="R27" s="4"/>
      <c r="S27" s="4"/>
    </row>
  </sheetData>
  <sheetProtection/>
  <mergeCells count="1">
    <mergeCell ref="A25:S25"/>
  </mergeCells>
  <printOptions/>
  <pageMargins left="0.7" right="0.7" top="0.75" bottom="0.75" header="0.3" footer="0.3"/>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AL54"/>
  <sheetViews>
    <sheetView showGridLines="0" zoomScale="90" zoomScaleNormal="90" zoomScalePageLayoutView="0" workbookViewId="0" topLeftCell="A1">
      <selection activeCell="A1" sqref="A1"/>
    </sheetView>
  </sheetViews>
  <sheetFormatPr defaultColWidth="9.140625" defaultRowHeight="15"/>
  <cols>
    <col min="1" max="1" width="25.140625" style="0" customWidth="1"/>
    <col min="2" max="2" width="13.7109375" style="0" customWidth="1"/>
    <col min="3" max="3" width="10.421875" style="35" bestFit="1" customWidth="1"/>
    <col min="4" max="4" width="7.57421875" style="35" bestFit="1" customWidth="1"/>
    <col min="5" max="5" width="10.421875" style="35" bestFit="1" customWidth="1"/>
    <col min="6" max="6" width="7.57421875" style="35" bestFit="1" customWidth="1"/>
    <col min="7" max="7" width="10.421875" style="35" bestFit="1" customWidth="1"/>
    <col min="8" max="8" width="7.57421875" style="35" bestFit="1" customWidth="1"/>
    <col min="9" max="9" width="10.421875" style="35" bestFit="1" customWidth="1"/>
    <col min="10" max="10" width="7.57421875" style="35" bestFit="1" customWidth="1"/>
    <col min="11" max="11" width="10.421875" style="35" bestFit="1" customWidth="1"/>
    <col min="12" max="12" width="9.28125" style="35" bestFit="1" customWidth="1"/>
    <col min="13" max="13" width="10.421875" style="35" bestFit="1" customWidth="1"/>
    <col min="14" max="14" width="9.28125" style="35" bestFit="1" customWidth="1"/>
    <col min="15" max="15" width="10.421875" style="35" bestFit="1" customWidth="1"/>
    <col min="16" max="16" width="9.28125" style="35" bestFit="1" customWidth="1"/>
    <col min="17" max="17" width="10.421875" style="35" bestFit="1" customWidth="1"/>
    <col min="18" max="18" width="9.28125" style="35" bestFit="1" customWidth="1"/>
    <col min="19" max="19" width="10.421875" style="35" bestFit="1" customWidth="1"/>
    <col min="20" max="20" width="9.28125" style="35" bestFit="1" customWidth="1"/>
    <col min="21" max="21" width="10.421875" style="35" bestFit="1" customWidth="1"/>
    <col min="22" max="22" width="9.28125" style="35" bestFit="1" customWidth="1"/>
    <col min="23" max="23" width="10.421875" style="35" bestFit="1" customWidth="1"/>
    <col min="24" max="24" width="9.28125" style="35" bestFit="1" customWidth="1"/>
    <col min="25" max="25" width="10.421875" style="35" bestFit="1" customWidth="1"/>
    <col min="26" max="26" width="9.28125" style="35" bestFit="1" customWidth="1"/>
    <col min="27" max="27" width="10.421875" style="35" bestFit="1" customWidth="1"/>
    <col min="28" max="28" width="9.28125" style="35" bestFit="1" customWidth="1"/>
    <col min="29" max="29" width="10.421875" style="35" bestFit="1" customWidth="1"/>
    <col min="30" max="30" width="9.28125" style="35" bestFit="1" customWidth="1"/>
    <col min="31" max="31" width="10.421875" style="35" bestFit="1" customWidth="1"/>
    <col min="32" max="32" width="9.28125" style="35" bestFit="1" customWidth="1"/>
    <col min="33" max="33" width="10.421875" style="35" bestFit="1" customWidth="1"/>
    <col min="34" max="34" width="9.28125" style="35" bestFit="1" customWidth="1"/>
    <col min="35" max="35" width="10.421875" style="35" bestFit="1" customWidth="1"/>
    <col min="36" max="36" width="9.28125" style="35" bestFit="1" customWidth="1"/>
    <col min="37" max="37" width="10.421875" style="35" bestFit="1" customWidth="1"/>
    <col min="38" max="38" width="9.28125" style="35" bestFit="1" customWidth="1"/>
  </cols>
  <sheetData>
    <row r="1" ht="15">
      <c r="A1" s="1" t="s">
        <v>629</v>
      </c>
    </row>
    <row r="2" spans="1:38" ht="15">
      <c r="A2" s="13"/>
      <c r="B2" s="244" t="s">
        <v>530</v>
      </c>
      <c r="C2" s="246">
        <v>1990</v>
      </c>
      <c r="D2" s="246"/>
      <c r="E2" s="246">
        <v>1991</v>
      </c>
      <c r="F2" s="246"/>
      <c r="G2" s="246">
        <v>1992</v>
      </c>
      <c r="H2" s="246"/>
      <c r="I2" s="246">
        <v>1993</v>
      </c>
      <c r="J2" s="246"/>
      <c r="K2" s="246">
        <v>1994</v>
      </c>
      <c r="L2" s="246"/>
      <c r="M2" s="246">
        <v>1995</v>
      </c>
      <c r="N2" s="246"/>
      <c r="O2" s="246">
        <v>1996</v>
      </c>
      <c r="P2" s="246"/>
      <c r="Q2" s="246">
        <v>1997</v>
      </c>
      <c r="R2" s="246"/>
      <c r="S2" s="246">
        <v>1998</v>
      </c>
      <c r="T2" s="246"/>
      <c r="U2" s="246">
        <v>1999</v>
      </c>
      <c r="V2" s="246"/>
      <c r="W2" s="246">
        <v>2000</v>
      </c>
      <c r="X2" s="246"/>
      <c r="Y2" s="246">
        <v>2001</v>
      </c>
      <c r="Z2" s="246"/>
      <c r="AA2" s="246">
        <v>2002</v>
      </c>
      <c r="AB2" s="246"/>
      <c r="AC2" s="246">
        <v>2003</v>
      </c>
      <c r="AD2" s="246"/>
      <c r="AE2" s="246">
        <v>2004</v>
      </c>
      <c r="AF2" s="246"/>
      <c r="AG2" s="246">
        <v>2005</v>
      </c>
      <c r="AH2" s="246"/>
      <c r="AI2" s="246">
        <v>2006</v>
      </c>
      <c r="AJ2" s="246"/>
      <c r="AK2" s="246">
        <v>2007</v>
      </c>
      <c r="AL2" s="246"/>
    </row>
    <row r="3" spans="1:38" ht="17.25">
      <c r="A3" s="14" t="s">
        <v>50</v>
      </c>
      <c r="B3" s="245"/>
      <c r="C3" s="167" t="s">
        <v>531</v>
      </c>
      <c r="D3" s="167" t="s">
        <v>532</v>
      </c>
      <c r="E3" s="39" t="s">
        <v>48</v>
      </c>
      <c r="F3" s="39" t="s">
        <v>49</v>
      </c>
      <c r="G3" s="39" t="s">
        <v>48</v>
      </c>
      <c r="H3" s="39" t="s">
        <v>49</v>
      </c>
      <c r="I3" s="39" t="s">
        <v>48</v>
      </c>
      <c r="J3" s="39" t="s">
        <v>49</v>
      </c>
      <c r="K3" s="39" t="s">
        <v>48</v>
      </c>
      <c r="L3" s="39" t="s">
        <v>49</v>
      </c>
      <c r="M3" s="39" t="s">
        <v>48</v>
      </c>
      <c r="N3" s="39" t="s">
        <v>49</v>
      </c>
      <c r="O3" s="39" t="s">
        <v>48</v>
      </c>
      <c r="P3" s="39" t="s">
        <v>49</v>
      </c>
      <c r="Q3" s="39" t="s">
        <v>48</v>
      </c>
      <c r="R3" s="39" t="s">
        <v>49</v>
      </c>
      <c r="S3" s="39" t="s">
        <v>48</v>
      </c>
      <c r="T3" s="39" t="s">
        <v>49</v>
      </c>
      <c r="U3" s="39" t="s">
        <v>48</v>
      </c>
      <c r="V3" s="39" t="s">
        <v>49</v>
      </c>
      <c r="W3" s="39" t="s">
        <v>48</v>
      </c>
      <c r="X3" s="39" t="s">
        <v>49</v>
      </c>
      <c r="Y3" s="39" t="s">
        <v>48</v>
      </c>
      <c r="Z3" s="39" t="s">
        <v>49</v>
      </c>
      <c r="AA3" s="39" t="s">
        <v>48</v>
      </c>
      <c r="AB3" s="39" t="s">
        <v>49</v>
      </c>
      <c r="AC3" s="39" t="s">
        <v>48</v>
      </c>
      <c r="AD3" s="39" t="s">
        <v>49</v>
      </c>
      <c r="AE3" s="39" t="s">
        <v>48</v>
      </c>
      <c r="AF3" s="39" t="s">
        <v>49</v>
      </c>
      <c r="AG3" s="39" t="s">
        <v>48</v>
      </c>
      <c r="AH3" s="39" t="s">
        <v>49</v>
      </c>
      <c r="AI3" s="39" t="s">
        <v>48</v>
      </c>
      <c r="AJ3" s="39" t="s">
        <v>49</v>
      </c>
      <c r="AK3" s="39" t="s">
        <v>48</v>
      </c>
      <c r="AL3" s="39" t="s">
        <v>49</v>
      </c>
    </row>
    <row r="4" spans="1:38" ht="15">
      <c r="A4" s="15" t="s">
        <v>456</v>
      </c>
      <c r="B4" s="15" t="s">
        <v>51</v>
      </c>
      <c r="C4" s="40">
        <v>12.9415</v>
      </c>
      <c r="D4" s="40">
        <v>0</v>
      </c>
      <c r="E4" s="40">
        <v>17.1269</v>
      </c>
      <c r="F4" s="40">
        <v>0</v>
      </c>
      <c r="G4" s="40">
        <v>27.3154</v>
      </c>
      <c r="H4" s="40">
        <v>0</v>
      </c>
      <c r="I4" s="40">
        <v>59.6088</v>
      </c>
      <c r="J4" s="40">
        <v>0</v>
      </c>
      <c r="K4" s="40">
        <v>72.1926</v>
      </c>
      <c r="L4" s="40">
        <v>0</v>
      </c>
      <c r="M4" s="40">
        <v>24.255200000000002</v>
      </c>
      <c r="N4" s="40">
        <v>0</v>
      </c>
      <c r="O4" s="40">
        <v>160.4507</v>
      </c>
      <c r="P4" s="40">
        <v>0</v>
      </c>
      <c r="Q4" s="40">
        <v>67.7167</v>
      </c>
      <c r="R4" s="40">
        <v>0</v>
      </c>
      <c r="S4" s="40">
        <v>67.3735</v>
      </c>
      <c r="T4" s="40">
        <v>28.4971</v>
      </c>
      <c r="U4" s="40">
        <v>118.38709999999999</v>
      </c>
      <c r="V4" s="40">
        <v>41.1909</v>
      </c>
      <c r="W4" s="40">
        <v>186.941</v>
      </c>
      <c r="X4" s="40">
        <v>71.0539</v>
      </c>
      <c r="Y4" s="40">
        <v>110.1828</v>
      </c>
      <c r="Z4" s="40">
        <v>84.0302</v>
      </c>
      <c r="AA4" s="40">
        <v>73.5083</v>
      </c>
      <c r="AB4" s="40">
        <v>87.8275</v>
      </c>
      <c r="AC4" s="40">
        <v>118.82339999999999</v>
      </c>
      <c r="AD4" s="40">
        <v>100.7795</v>
      </c>
      <c r="AE4" s="40">
        <v>46.0997</v>
      </c>
      <c r="AF4" s="40">
        <v>101.7779</v>
      </c>
      <c r="AG4" s="40">
        <v>108.604</v>
      </c>
      <c r="AH4" s="40">
        <v>110.7648</v>
      </c>
      <c r="AI4" s="40">
        <v>158.056</v>
      </c>
      <c r="AJ4" s="40">
        <v>157.42929999999998</v>
      </c>
      <c r="AK4" s="40">
        <v>135.7522</v>
      </c>
      <c r="AL4" s="40">
        <v>156.7499</v>
      </c>
    </row>
    <row r="5" spans="1:38" ht="15">
      <c r="A5" s="16" t="s">
        <v>456</v>
      </c>
      <c r="B5" s="16" t="s">
        <v>52</v>
      </c>
      <c r="C5" s="41">
        <v>12.9415</v>
      </c>
      <c r="D5" s="41">
        <v>8.8968</v>
      </c>
      <c r="E5" s="41">
        <v>17.1269</v>
      </c>
      <c r="F5" s="41">
        <v>11.453700000000001</v>
      </c>
      <c r="G5" s="41">
        <v>66.65899999999999</v>
      </c>
      <c r="H5" s="41">
        <v>36.2457</v>
      </c>
      <c r="I5" s="41">
        <v>61.082499999999996</v>
      </c>
      <c r="J5" s="41">
        <v>42.552800000000005</v>
      </c>
      <c r="K5" s="41">
        <v>88.48060000000001</v>
      </c>
      <c r="L5" s="41">
        <v>61.8486</v>
      </c>
      <c r="M5" s="41">
        <v>91.3789</v>
      </c>
      <c r="N5" s="41">
        <v>72.0223</v>
      </c>
      <c r="O5" s="41">
        <v>160.4507</v>
      </c>
      <c r="P5" s="41">
        <v>111.72219999999999</v>
      </c>
      <c r="Q5" s="41">
        <v>71.3206</v>
      </c>
      <c r="R5" s="41">
        <v>86.5485</v>
      </c>
      <c r="S5" s="41">
        <v>67.6709</v>
      </c>
      <c r="T5" s="41">
        <v>82.5959</v>
      </c>
      <c r="U5" s="41">
        <v>118.38709999999999</v>
      </c>
      <c r="V5" s="41">
        <v>101.7901</v>
      </c>
      <c r="W5" s="41">
        <v>186.941</v>
      </c>
      <c r="X5" s="41">
        <v>138.234</v>
      </c>
      <c r="Y5" s="41">
        <v>110.1828</v>
      </c>
      <c r="Z5" s="41">
        <v>116.4179</v>
      </c>
      <c r="AA5" s="41">
        <v>95.1935</v>
      </c>
      <c r="AB5" s="41">
        <v>105.7071</v>
      </c>
      <c r="AC5" s="41">
        <v>118.82339999999999</v>
      </c>
      <c r="AD5" s="41">
        <v>113.838</v>
      </c>
      <c r="AE5" s="41">
        <v>100.9041</v>
      </c>
      <c r="AF5" s="41">
        <v>108.1177</v>
      </c>
      <c r="AG5" s="41">
        <v>108.604</v>
      </c>
      <c r="AH5" s="41">
        <v>108.2903</v>
      </c>
      <c r="AI5" s="41">
        <v>158.056</v>
      </c>
      <c r="AJ5" s="41">
        <v>126.33730000000001</v>
      </c>
      <c r="AK5" s="41">
        <v>158.62</v>
      </c>
      <c r="AL5" s="41">
        <v>134.65630000000002</v>
      </c>
    </row>
    <row r="6" spans="1:38" ht="15">
      <c r="A6" s="9" t="s">
        <v>457</v>
      </c>
      <c r="B6" s="9" t="s">
        <v>51</v>
      </c>
      <c r="C6" s="42">
        <v>34.7059</v>
      </c>
      <c r="D6" s="42">
        <v>5.2985999999999995</v>
      </c>
      <c r="E6" s="42">
        <v>2.8638</v>
      </c>
      <c r="F6" s="42">
        <v>10.6829</v>
      </c>
      <c r="G6" s="42">
        <v>0</v>
      </c>
      <c r="H6" s="42">
        <v>0</v>
      </c>
      <c r="I6" s="42">
        <v>25.7554</v>
      </c>
      <c r="J6" s="42">
        <v>1.2399</v>
      </c>
      <c r="K6" s="42">
        <v>18.511300000000002</v>
      </c>
      <c r="L6" s="42">
        <v>32.9304</v>
      </c>
      <c r="M6" s="42">
        <v>11.5092</v>
      </c>
      <c r="N6" s="42">
        <v>36.498200000000004</v>
      </c>
      <c r="O6" s="42">
        <v>11.582</v>
      </c>
      <c r="P6" s="42">
        <v>7.3229999999999995</v>
      </c>
      <c r="Q6" s="42">
        <v>62.3162</v>
      </c>
      <c r="R6" s="42">
        <v>24.7044</v>
      </c>
      <c r="S6" s="42">
        <v>13.8372</v>
      </c>
      <c r="T6" s="42">
        <v>34.9568</v>
      </c>
      <c r="U6" s="42">
        <v>104.7538</v>
      </c>
      <c r="V6" s="42">
        <v>63.960699999999996</v>
      </c>
      <c r="W6" s="42">
        <v>33.653299999999994</v>
      </c>
      <c r="X6" s="42">
        <v>39.345600000000005</v>
      </c>
      <c r="Y6" s="42">
        <v>4.023599999999999</v>
      </c>
      <c r="Z6" s="42">
        <v>35.1329</v>
      </c>
      <c r="AA6" s="42">
        <v>9.209399999999999</v>
      </c>
      <c r="AB6" s="42">
        <v>5.8525</v>
      </c>
      <c r="AC6" s="42">
        <v>16.142400000000002</v>
      </c>
      <c r="AD6" s="42">
        <v>7.009399999999999</v>
      </c>
      <c r="AE6" s="42">
        <v>25.390900000000002</v>
      </c>
      <c r="AF6" s="42">
        <v>8.07</v>
      </c>
      <c r="AG6" s="42">
        <v>30.4982</v>
      </c>
      <c r="AH6" s="42">
        <v>7.4317</v>
      </c>
      <c r="AI6" s="42">
        <v>19.0412</v>
      </c>
      <c r="AJ6" s="42">
        <v>11.1869</v>
      </c>
      <c r="AK6" s="42">
        <v>28.120900000000002</v>
      </c>
      <c r="AL6" s="42">
        <v>10.9291</v>
      </c>
    </row>
    <row r="7" spans="1:38" ht="15">
      <c r="A7" s="9" t="s">
        <v>457</v>
      </c>
      <c r="B7" s="9" t="s">
        <v>52</v>
      </c>
      <c r="C7" s="42">
        <v>39.4005</v>
      </c>
      <c r="D7" s="42">
        <v>29.5844</v>
      </c>
      <c r="E7" s="42">
        <v>4.5121</v>
      </c>
      <c r="F7" s="42">
        <v>9.4631</v>
      </c>
      <c r="G7" s="42">
        <v>0</v>
      </c>
      <c r="H7" s="42">
        <v>3.3008</v>
      </c>
      <c r="I7" s="42">
        <v>34.651399999999995</v>
      </c>
      <c r="J7" s="42">
        <v>27.0384</v>
      </c>
      <c r="K7" s="42">
        <v>25.328300000000002</v>
      </c>
      <c r="L7" s="42">
        <v>24.516199999999998</v>
      </c>
      <c r="M7" s="42">
        <v>17.1323</v>
      </c>
      <c r="N7" s="42">
        <v>19.1453</v>
      </c>
      <c r="O7" s="42">
        <v>11.582</v>
      </c>
      <c r="P7" s="42">
        <v>13.724699999999999</v>
      </c>
      <c r="Q7" s="42">
        <v>62.63730000000001</v>
      </c>
      <c r="R7" s="42">
        <v>50.4778</v>
      </c>
      <c r="S7" s="42">
        <v>13.922699999999999</v>
      </c>
      <c r="T7" s="42">
        <v>21.4498</v>
      </c>
      <c r="U7" s="42">
        <v>104.8032</v>
      </c>
      <c r="V7" s="42">
        <v>85.3641</v>
      </c>
      <c r="W7" s="42">
        <v>33.7278</v>
      </c>
      <c r="X7" s="42">
        <v>43.8119</v>
      </c>
      <c r="Y7" s="42">
        <v>4.077</v>
      </c>
      <c r="Z7" s="42">
        <v>15.5669</v>
      </c>
      <c r="AA7" s="42">
        <v>10.360899999999999</v>
      </c>
      <c r="AB7" s="42">
        <v>12.624500000000001</v>
      </c>
      <c r="AC7" s="42">
        <v>16.142400000000002</v>
      </c>
      <c r="AD7" s="42">
        <v>14.6402</v>
      </c>
      <c r="AE7" s="42">
        <v>25.390900000000002</v>
      </c>
      <c r="AF7" s="42">
        <v>22.3327</v>
      </c>
      <c r="AG7" s="42">
        <v>30.504900000000003</v>
      </c>
      <c r="AH7" s="42">
        <v>28.078100000000003</v>
      </c>
      <c r="AI7" s="42">
        <v>19.0412</v>
      </c>
      <c r="AJ7" s="42">
        <v>20.9669</v>
      </c>
      <c r="AK7" s="42">
        <v>28.1264</v>
      </c>
      <c r="AL7" s="42">
        <v>26.5449</v>
      </c>
    </row>
    <row r="8" spans="1:38" ht="15">
      <c r="A8" s="15" t="s">
        <v>458</v>
      </c>
      <c r="B8" s="15" t="s">
        <v>51</v>
      </c>
      <c r="C8" s="40">
        <v>3.6865</v>
      </c>
      <c r="D8" s="40">
        <v>0</v>
      </c>
      <c r="E8" s="40">
        <v>2.326</v>
      </c>
      <c r="F8" s="40">
        <v>2.326</v>
      </c>
      <c r="G8" s="40">
        <v>0</v>
      </c>
      <c r="H8" s="40">
        <v>0</v>
      </c>
      <c r="I8" s="40">
        <v>0</v>
      </c>
      <c r="J8" s="40">
        <v>0</v>
      </c>
      <c r="K8" s="40">
        <v>55.9126</v>
      </c>
      <c r="L8" s="40">
        <v>0</v>
      </c>
      <c r="M8" s="40">
        <v>61.9109</v>
      </c>
      <c r="N8" s="40">
        <v>0</v>
      </c>
      <c r="O8" s="40">
        <v>73.264</v>
      </c>
      <c r="P8" s="40">
        <v>0</v>
      </c>
      <c r="Q8" s="40">
        <v>64.8234</v>
      </c>
      <c r="R8" s="40">
        <v>0</v>
      </c>
      <c r="S8" s="40">
        <v>69.9839</v>
      </c>
      <c r="T8" s="40">
        <v>0</v>
      </c>
      <c r="U8" s="40">
        <v>75.69330000000001</v>
      </c>
      <c r="V8" s="40">
        <v>75.69330000000001</v>
      </c>
      <c r="W8" s="40">
        <v>69.7181</v>
      </c>
      <c r="X8" s="40">
        <v>69.7128</v>
      </c>
      <c r="Y8" s="40">
        <v>77.6827</v>
      </c>
      <c r="Z8" s="40">
        <v>77.43029999999999</v>
      </c>
      <c r="AA8" s="40">
        <v>143.7927</v>
      </c>
      <c r="AB8" s="40">
        <v>79.0414</v>
      </c>
      <c r="AC8" s="40">
        <v>96.9289</v>
      </c>
      <c r="AD8" s="40">
        <v>96.14970000000001</v>
      </c>
      <c r="AE8" s="40">
        <v>92.4772</v>
      </c>
      <c r="AF8" s="40">
        <v>82.851</v>
      </c>
      <c r="AG8" s="40">
        <v>112.86880000000001</v>
      </c>
      <c r="AH8" s="40">
        <v>93.8581</v>
      </c>
      <c r="AI8" s="40">
        <v>123.27390000000001</v>
      </c>
      <c r="AJ8" s="40">
        <v>107.6392</v>
      </c>
      <c r="AK8" s="40">
        <v>174.77100000000002</v>
      </c>
      <c r="AL8" s="40">
        <v>133.56550000000001</v>
      </c>
    </row>
    <row r="9" spans="1:38" ht="15">
      <c r="A9" s="16" t="s">
        <v>458</v>
      </c>
      <c r="B9" s="16" t="s">
        <v>52</v>
      </c>
      <c r="C9" s="41">
        <v>96.2765</v>
      </c>
      <c r="D9" s="41">
        <v>53.291199999999996</v>
      </c>
      <c r="E9" s="41">
        <v>88.1994</v>
      </c>
      <c r="F9" s="41">
        <v>74.9489</v>
      </c>
      <c r="G9" s="41">
        <v>93.9273</v>
      </c>
      <c r="H9" s="41">
        <v>85.5097</v>
      </c>
      <c r="I9" s="41">
        <v>89.855</v>
      </c>
      <c r="J9" s="41">
        <v>89.7701</v>
      </c>
      <c r="K9" s="41">
        <v>70.0727</v>
      </c>
      <c r="L9" s="41">
        <v>77.91969999999999</v>
      </c>
      <c r="M9" s="41">
        <v>61.9109</v>
      </c>
      <c r="N9" s="41">
        <v>67.953</v>
      </c>
      <c r="O9" s="41">
        <v>73.264</v>
      </c>
      <c r="P9" s="41">
        <v>69.8693</v>
      </c>
      <c r="Q9" s="41">
        <v>72.1246</v>
      </c>
      <c r="R9" s="41">
        <v>70.4738</v>
      </c>
      <c r="S9" s="41">
        <v>73.36380000000001</v>
      </c>
      <c r="T9" s="41">
        <v>71.67750000000001</v>
      </c>
      <c r="U9" s="41">
        <v>75.69330000000001</v>
      </c>
      <c r="V9" s="41">
        <v>73.8509</v>
      </c>
      <c r="W9" s="41">
        <v>73.3277</v>
      </c>
      <c r="X9" s="41">
        <v>72.9922</v>
      </c>
      <c r="Y9" s="41">
        <v>77.6827</v>
      </c>
      <c r="Z9" s="41">
        <v>74.8886</v>
      </c>
      <c r="AA9" s="41">
        <v>143.7927</v>
      </c>
      <c r="AB9" s="41">
        <v>112.73819999999999</v>
      </c>
      <c r="AC9" s="41">
        <v>96.9289</v>
      </c>
      <c r="AD9" s="41">
        <v>105.2093</v>
      </c>
      <c r="AE9" s="41">
        <v>92.4772</v>
      </c>
      <c r="AF9" s="41">
        <v>96.2538</v>
      </c>
      <c r="AG9" s="41">
        <v>112.86880000000001</v>
      </c>
      <c r="AH9" s="41">
        <v>105.3532</v>
      </c>
      <c r="AI9" s="41">
        <v>123.27390000000001</v>
      </c>
      <c r="AJ9" s="41">
        <v>113.4191</v>
      </c>
      <c r="AK9" s="41">
        <v>174.7709</v>
      </c>
      <c r="AL9" s="41">
        <v>146.69750000000002</v>
      </c>
    </row>
    <row r="10" spans="1:38" ht="15">
      <c r="A10" s="9" t="s">
        <v>18</v>
      </c>
      <c r="B10" s="13" t="s">
        <v>51</v>
      </c>
      <c r="C10" s="42">
        <v>48.3679</v>
      </c>
      <c r="D10" s="42">
        <v>0</v>
      </c>
      <c r="E10" s="42">
        <v>52.583</v>
      </c>
      <c r="F10" s="42">
        <v>0</v>
      </c>
      <c r="G10" s="42">
        <v>26.4939</v>
      </c>
      <c r="H10" s="42">
        <v>27.970499999999998</v>
      </c>
      <c r="I10" s="42">
        <v>19.5987</v>
      </c>
      <c r="J10" s="42">
        <v>25.868599999999997</v>
      </c>
      <c r="K10" s="42">
        <v>67.4304</v>
      </c>
      <c r="L10" s="42">
        <v>26.877100000000002</v>
      </c>
      <c r="M10" s="42">
        <v>112.8521</v>
      </c>
      <c r="N10" s="42">
        <v>36.6013</v>
      </c>
      <c r="O10" s="42">
        <v>59.4494</v>
      </c>
      <c r="P10" s="42">
        <v>49.9178</v>
      </c>
      <c r="Q10" s="42">
        <v>35.926899999999996</v>
      </c>
      <c r="R10" s="42">
        <v>28.1</v>
      </c>
      <c r="S10" s="42">
        <v>40.7378</v>
      </c>
      <c r="T10" s="42">
        <v>30.6616</v>
      </c>
      <c r="U10" s="42">
        <v>45.1551</v>
      </c>
      <c r="V10" s="42">
        <v>16.5439</v>
      </c>
      <c r="W10" s="42">
        <v>96.7765</v>
      </c>
      <c r="X10" s="42">
        <v>50.662600000000005</v>
      </c>
      <c r="Y10" s="42">
        <v>97.342</v>
      </c>
      <c r="Z10" s="42">
        <v>42.212399999999995</v>
      </c>
      <c r="AA10" s="42">
        <v>99.6064</v>
      </c>
      <c r="AB10" s="42">
        <v>45.4529</v>
      </c>
      <c r="AC10" s="42">
        <v>162.90560000000002</v>
      </c>
      <c r="AD10" s="42">
        <v>85.003</v>
      </c>
      <c r="AE10" s="42">
        <v>156.9896</v>
      </c>
      <c r="AF10" s="42">
        <v>107.8783</v>
      </c>
      <c r="AG10" s="42">
        <v>131.3841</v>
      </c>
      <c r="AH10" s="42">
        <v>298.4785</v>
      </c>
      <c r="AI10" s="42">
        <v>219.64819999999997</v>
      </c>
      <c r="AJ10" s="42">
        <v>156.38070000000002</v>
      </c>
      <c r="AK10" s="42">
        <v>388.7228</v>
      </c>
      <c r="AL10" s="42">
        <v>275.8196</v>
      </c>
    </row>
    <row r="11" spans="1:38" ht="15">
      <c r="A11" s="9" t="s">
        <v>18</v>
      </c>
      <c r="B11" s="9" t="s">
        <v>52</v>
      </c>
      <c r="C11" s="42">
        <v>52.811499999999995</v>
      </c>
      <c r="D11" s="42">
        <v>55.0073</v>
      </c>
      <c r="E11" s="42">
        <v>52.583</v>
      </c>
      <c r="F11" s="42">
        <v>53.1856</v>
      </c>
      <c r="G11" s="42">
        <v>33.329499999999996</v>
      </c>
      <c r="H11" s="42">
        <v>42.179300000000005</v>
      </c>
      <c r="I11" s="42">
        <v>35.342800000000004</v>
      </c>
      <c r="J11" s="42">
        <v>39.6416</v>
      </c>
      <c r="K11" s="42">
        <v>68.1069</v>
      </c>
      <c r="L11" s="42">
        <v>55.8429</v>
      </c>
      <c r="M11" s="42">
        <v>114.5175</v>
      </c>
      <c r="N11" s="42">
        <v>84.2938</v>
      </c>
      <c r="O11" s="42">
        <v>59.4495</v>
      </c>
      <c r="P11" s="42">
        <v>65.15129999999999</v>
      </c>
      <c r="Q11" s="42">
        <v>35.926899999999996</v>
      </c>
      <c r="R11" s="42">
        <v>49.6392</v>
      </c>
      <c r="S11" s="42">
        <v>44.7364</v>
      </c>
      <c r="T11" s="42">
        <v>50.7556</v>
      </c>
      <c r="U11" s="42">
        <v>45.1551</v>
      </c>
      <c r="V11" s="42">
        <v>49.2048</v>
      </c>
      <c r="W11" s="42">
        <v>96.7765</v>
      </c>
      <c r="X11" s="42">
        <v>74.3901</v>
      </c>
      <c r="Y11" s="42">
        <v>101.7405</v>
      </c>
      <c r="Z11" s="42">
        <v>83.68820000000001</v>
      </c>
      <c r="AA11" s="42">
        <v>99.6064</v>
      </c>
      <c r="AB11" s="42">
        <v>88.2785</v>
      </c>
      <c r="AC11" s="42">
        <v>162.90560000000002</v>
      </c>
      <c r="AD11" s="42">
        <v>127.02440000000001</v>
      </c>
      <c r="AE11" s="42">
        <v>167.00570000000002</v>
      </c>
      <c r="AF11" s="42">
        <v>142.8645</v>
      </c>
      <c r="AG11" s="42">
        <v>140.4355</v>
      </c>
      <c r="AH11" s="42">
        <v>136.577</v>
      </c>
      <c r="AI11" s="42">
        <v>219.64819999999997</v>
      </c>
      <c r="AJ11" s="42">
        <v>179.9712</v>
      </c>
      <c r="AK11" s="42">
        <v>388.7829</v>
      </c>
      <c r="AL11" s="42">
        <v>286.1185</v>
      </c>
    </row>
    <row r="12" spans="1:38" ht="15">
      <c r="A12" s="15" t="s">
        <v>459</v>
      </c>
      <c r="B12" s="15" t="s">
        <v>51</v>
      </c>
      <c r="C12" s="40">
        <v>63.181799999999996</v>
      </c>
      <c r="D12" s="40">
        <v>0</v>
      </c>
      <c r="E12" s="40">
        <v>42.0121</v>
      </c>
      <c r="F12" s="40">
        <v>0</v>
      </c>
      <c r="G12" s="40">
        <v>25.949199999999998</v>
      </c>
      <c r="H12" s="40">
        <v>0</v>
      </c>
      <c r="I12" s="40">
        <v>19.1892</v>
      </c>
      <c r="J12" s="40">
        <v>0</v>
      </c>
      <c r="K12" s="40">
        <v>38.6611</v>
      </c>
      <c r="L12" s="40">
        <v>0</v>
      </c>
      <c r="M12" s="40">
        <v>18.0696</v>
      </c>
      <c r="N12" s="40">
        <v>0</v>
      </c>
      <c r="O12" s="40">
        <v>26.3016</v>
      </c>
      <c r="P12" s="40">
        <v>0</v>
      </c>
      <c r="Q12" s="40">
        <v>53.8934</v>
      </c>
      <c r="R12" s="40">
        <v>0</v>
      </c>
      <c r="S12" s="40">
        <v>30.4279</v>
      </c>
      <c r="T12" s="40">
        <v>0</v>
      </c>
      <c r="U12" s="40">
        <v>46.1479</v>
      </c>
      <c r="V12" s="40">
        <v>0</v>
      </c>
      <c r="W12" s="40">
        <v>39.7365</v>
      </c>
      <c r="X12" s="40">
        <v>0</v>
      </c>
      <c r="Y12" s="40">
        <v>33.1372</v>
      </c>
      <c r="Z12" s="40">
        <v>0</v>
      </c>
      <c r="AA12" s="40">
        <v>62.4133</v>
      </c>
      <c r="AB12" s="40">
        <v>37.8779</v>
      </c>
      <c r="AC12" s="40">
        <v>35.140499999999996</v>
      </c>
      <c r="AD12" s="40">
        <v>43.3804</v>
      </c>
      <c r="AE12" s="40">
        <v>63.5376</v>
      </c>
      <c r="AF12" s="40">
        <v>45.2043</v>
      </c>
      <c r="AG12" s="40">
        <v>37.274300000000004</v>
      </c>
      <c r="AH12" s="40">
        <v>48.5822</v>
      </c>
      <c r="AI12" s="40">
        <v>35.0518</v>
      </c>
      <c r="AJ12" s="40">
        <v>43.0086</v>
      </c>
      <c r="AK12" s="40">
        <v>67.5429</v>
      </c>
      <c r="AL12" s="40">
        <v>45.188399999999994</v>
      </c>
    </row>
    <row r="13" spans="1:38" ht="15">
      <c r="A13" s="16" t="s">
        <v>459</v>
      </c>
      <c r="B13" s="16" t="s">
        <v>52</v>
      </c>
      <c r="C13" s="41">
        <v>63.1907</v>
      </c>
      <c r="D13" s="41">
        <v>38.0091</v>
      </c>
      <c r="E13" s="41">
        <v>42.0139</v>
      </c>
      <c r="F13" s="41">
        <v>31.823400000000003</v>
      </c>
      <c r="G13" s="41">
        <v>25.949199999999998</v>
      </c>
      <c r="H13" s="41">
        <v>20.3343</v>
      </c>
      <c r="I13" s="41">
        <v>19.9964</v>
      </c>
      <c r="J13" s="41">
        <v>14.399000000000001</v>
      </c>
      <c r="K13" s="41">
        <v>38.6611</v>
      </c>
      <c r="L13" s="41">
        <v>21.883</v>
      </c>
      <c r="M13" s="41">
        <v>18.0696</v>
      </c>
      <c r="N13" s="41">
        <v>16.037599999999998</v>
      </c>
      <c r="O13" s="41">
        <v>26.3016</v>
      </c>
      <c r="P13" s="41">
        <v>15.779499999999999</v>
      </c>
      <c r="Q13" s="41">
        <v>53.8934</v>
      </c>
      <c r="R13" s="41">
        <v>30.216900000000003</v>
      </c>
      <c r="S13" s="41">
        <v>30.4279</v>
      </c>
      <c r="T13" s="41">
        <v>24.884300000000003</v>
      </c>
      <c r="U13" s="41">
        <v>46.1836</v>
      </c>
      <c r="V13" s="41">
        <v>27.4761</v>
      </c>
      <c r="W13" s="41">
        <v>39.7365</v>
      </c>
      <c r="X13" s="41">
        <v>27.5614</v>
      </c>
      <c r="Y13" s="41">
        <v>41.6688</v>
      </c>
      <c r="Z13" s="41">
        <v>27.1646</v>
      </c>
      <c r="AA13" s="41">
        <v>62.4133</v>
      </c>
      <c r="AB13" s="41">
        <v>37.216499999999996</v>
      </c>
      <c r="AC13" s="41">
        <v>35.140499999999996</v>
      </c>
      <c r="AD13" s="41">
        <v>28.648400000000002</v>
      </c>
      <c r="AE13" s="41">
        <v>63.5376</v>
      </c>
      <c r="AF13" s="41">
        <v>36.363800000000005</v>
      </c>
      <c r="AG13" s="41">
        <v>38.9195</v>
      </c>
      <c r="AH13" s="41">
        <v>30.4847</v>
      </c>
      <c r="AI13" s="41">
        <v>44.0595</v>
      </c>
      <c r="AJ13" s="41">
        <v>28.0504</v>
      </c>
      <c r="AK13" s="41">
        <v>67.5429</v>
      </c>
      <c r="AL13" s="41">
        <v>39.989</v>
      </c>
    </row>
    <row r="14" spans="1:38" ht="15">
      <c r="A14" s="9" t="s">
        <v>20</v>
      </c>
      <c r="B14" s="13" t="s">
        <v>51</v>
      </c>
      <c r="C14" s="42">
        <v>50.3474</v>
      </c>
      <c r="D14" s="42">
        <v>6.642399999999999</v>
      </c>
      <c r="E14" s="42">
        <v>28.9975</v>
      </c>
      <c r="F14" s="42">
        <v>6.831099999999999</v>
      </c>
      <c r="G14" s="42">
        <v>79.9165</v>
      </c>
      <c r="H14" s="42">
        <v>52.4323</v>
      </c>
      <c r="I14" s="42">
        <v>79.78490000000001</v>
      </c>
      <c r="J14" s="42">
        <v>12.783600000000002</v>
      </c>
      <c r="K14" s="42">
        <v>205.42440000000002</v>
      </c>
      <c r="L14" s="42">
        <v>114.0075</v>
      </c>
      <c r="M14" s="42">
        <v>177.6268</v>
      </c>
      <c r="N14" s="42">
        <v>81.2397</v>
      </c>
      <c r="O14" s="42">
        <v>87.98400000000001</v>
      </c>
      <c r="P14" s="42">
        <v>80.1299</v>
      </c>
      <c r="Q14" s="42">
        <v>304.64239999999995</v>
      </c>
      <c r="R14" s="42">
        <v>77.72370000000001</v>
      </c>
      <c r="S14" s="42">
        <v>219.1293</v>
      </c>
      <c r="T14" s="42">
        <v>109.90469999999999</v>
      </c>
      <c r="U14" s="42">
        <v>184.6287</v>
      </c>
      <c r="V14" s="42">
        <v>91.1558</v>
      </c>
      <c r="W14" s="42">
        <v>122.85029999999999</v>
      </c>
      <c r="X14" s="42">
        <v>69.21470000000001</v>
      </c>
      <c r="Y14" s="42">
        <v>143.3015</v>
      </c>
      <c r="Z14" s="42">
        <v>164.94500000000002</v>
      </c>
      <c r="AA14" s="42">
        <v>197.0729</v>
      </c>
      <c r="AB14" s="42">
        <v>113.26350000000001</v>
      </c>
      <c r="AC14" s="42">
        <v>241.3093</v>
      </c>
      <c r="AD14" s="42">
        <v>202.25560000000002</v>
      </c>
      <c r="AE14" s="42">
        <v>252.91320000000002</v>
      </c>
      <c r="AF14" s="42">
        <v>253.88529999999997</v>
      </c>
      <c r="AG14" s="42">
        <v>212.14079999999998</v>
      </c>
      <c r="AH14" s="42">
        <v>225.3198</v>
      </c>
      <c r="AI14" s="42">
        <v>481.4731</v>
      </c>
      <c r="AJ14" s="42">
        <v>249.534</v>
      </c>
      <c r="AK14" s="42">
        <v>368.3631</v>
      </c>
      <c r="AL14" s="42">
        <v>340.083</v>
      </c>
    </row>
    <row r="15" spans="1:38" ht="15">
      <c r="A15" s="9" t="s">
        <v>20</v>
      </c>
      <c r="B15" s="9" t="s">
        <v>52</v>
      </c>
      <c r="C15" s="42">
        <v>114.91210000000001</v>
      </c>
      <c r="D15" s="42">
        <v>82.6143</v>
      </c>
      <c r="E15" s="42">
        <v>122.0121</v>
      </c>
      <c r="F15" s="42">
        <v>97.45739999999999</v>
      </c>
      <c r="G15" s="42">
        <v>168.1177</v>
      </c>
      <c r="H15" s="42">
        <v>133.5505</v>
      </c>
      <c r="I15" s="42">
        <v>191.884</v>
      </c>
      <c r="J15" s="42">
        <v>161.5017</v>
      </c>
      <c r="K15" s="42">
        <v>313.31179999999995</v>
      </c>
      <c r="L15" s="42">
        <v>247.1368</v>
      </c>
      <c r="M15" s="42">
        <v>406.01140000000004</v>
      </c>
      <c r="N15" s="42">
        <v>322.5026</v>
      </c>
      <c r="O15" s="42">
        <v>266.5536</v>
      </c>
      <c r="P15" s="42">
        <v>267.89000000000004</v>
      </c>
      <c r="Q15" s="42">
        <v>304.64239999999995</v>
      </c>
      <c r="R15" s="42">
        <v>301.0165</v>
      </c>
      <c r="S15" s="42">
        <v>219.1293</v>
      </c>
      <c r="T15" s="42">
        <v>253.12390000000002</v>
      </c>
      <c r="U15" s="42">
        <v>195.42960000000002</v>
      </c>
      <c r="V15" s="42">
        <v>230.588</v>
      </c>
      <c r="W15" s="42">
        <v>122.85029999999999</v>
      </c>
      <c r="X15" s="42">
        <v>165.8666</v>
      </c>
      <c r="Y15" s="42">
        <v>143.3021</v>
      </c>
      <c r="Z15" s="42">
        <v>163.19320000000002</v>
      </c>
      <c r="AA15" s="42">
        <v>234.7073</v>
      </c>
      <c r="AB15" s="42">
        <v>203.2368</v>
      </c>
      <c r="AC15" s="42">
        <v>259.65749999999997</v>
      </c>
      <c r="AD15" s="42">
        <v>221.9853</v>
      </c>
      <c r="AE15" s="42">
        <v>267.7693</v>
      </c>
      <c r="AF15" s="42">
        <v>236.53640000000001</v>
      </c>
      <c r="AG15" s="42">
        <v>212.14079999999998</v>
      </c>
      <c r="AH15" s="42">
        <v>214.9235</v>
      </c>
      <c r="AI15" s="42">
        <v>481.4769</v>
      </c>
      <c r="AJ15" s="42">
        <v>381.3078</v>
      </c>
      <c r="AK15" s="42">
        <v>368.36560000000003</v>
      </c>
      <c r="AL15" s="42">
        <v>334.9144</v>
      </c>
    </row>
    <row r="16" spans="1:38" ht="15">
      <c r="A16" s="15" t="s">
        <v>461</v>
      </c>
      <c r="B16" s="15" t="s">
        <v>51</v>
      </c>
      <c r="C16" s="40">
        <v>47.3736</v>
      </c>
      <c r="D16" s="40">
        <v>0</v>
      </c>
      <c r="E16" s="40">
        <v>105.7459</v>
      </c>
      <c r="F16" s="40">
        <v>0</v>
      </c>
      <c r="G16" s="40">
        <v>137.8545</v>
      </c>
      <c r="H16" s="40">
        <v>0</v>
      </c>
      <c r="I16" s="40">
        <v>128.8482</v>
      </c>
      <c r="J16" s="40">
        <v>0</v>
      </c>
      <c r="K16" s="40">
        <v>44.366099999999996</v>
      </c>
      <c r="L16" s="40">
        <v>0</v>
      </c>
      <c r="M16" s="40">
        <v>108.0449</v>
      </c>
      <c r="N16" s="40">
        <v>0</v>
      </c>
      <c r="O16" s="40">
        <v>300.5587</v>
      </c>
      <c r="P16" s="40">
        <v>0</v>
      </c>
      <c r="Q16" s="40">
        <v>36.6682</v>
      </c>
      <c r="R16" s="40">
        <v>91.4047</v>
      </c>
      <c r="S16" s="40">
        <v>7.558</v>
      </c>
      <c r="T16" s="40">
        <v>68.9833</v>
      </c>
      <c r="U16" s="40">
        <v>133.99159999999998</v>
      </c>
      <c r="V16" s="40">
        <v>0</v>
      </c>
      <c r="W16" s="40">
        <v>30.9576</v>
      </c>
      <c r="X16" s="40">
        <v>20.4178</v>
      </c>
      <c r="Y16" s="40">
        <v>38.7012</v>
      </c>
      <c r="Z16" s="40">
        <v>30.324299999999997</v>
      </c>
      <c r="AA16" s="40">
        <v>73.8316</v>
      </c>
      <c r="AB16" s="40">
        <v>0</v>
      </c>
      <c r="AC16" s="40">
        <v>94.53</v>
      </c>
      <c r="AD16" s="40">
        <v>55.186</v>
      </c>
      <c r="AE16" s="40">
        <v>158.54860000000002</v>
      </c>
      <c r="AF16" s="40">
        <v>68.6166</v>
      </c>
      <c r="AG16" s="40">
        <v>112.253</v>
      </c>
      <c r="AH16" s="40">
        <v>79.9902</v>
      </c>
      <c r="AI16" s="40">
        <v>137.8104</v>
      </c>
      <c r="AJ16" s="40">
        <v>69.3909</v>
      </c>
      <c r="AK16" s="40">
        <v>139.4229</v>
      </c>
      <c r="AL16" s="40">
        <v>0</v>
      </c>
    </row>
    <row r="17" spans="1:38" ht="15">
      <c r="A17" s="16" t="s">
        <v>461</v>
      </c>
      <c r="B17" s="16" t="s">
        <v>52</v>
      </c>
      <c r="C17" s="41">
        <v>47.3736</v>
      </c>
      <c r="D17" s="41">
        <v>30.6629</v>
      </c>
      <c r="E17" s="41">
        <v>111.05810000000001</v>
      </c>
      <c r="F17" s="41">
        <v>41.9402</v>
      </c>
      <c r="G17" s="41">
        <v>166.0788</v>
      </c>
      <c r="H17" s="41">
        <v>61.842800000000004</v>
      </c>
      <c r="I17" s="41">
        <v>128.8482</v>
      </c>
      <c r="J17" s="41">
        <v>71.2954</v>
      </c>
      <c r="K17" s="41">
        <v>55.7728</v>
      </c>
      <c r="L17" s="41">
        <v>60.328199999999995</v>
      </c>
      <c r="M17" s="41">
        <v>108.0449</v>
      </c>
      <c r="N17" s="41">
        <v>64.54400000000001</v>
      </c>
      <c r="O17" s="41">
        <v>306.5386</v>
      </c>
      <c r="P17" s="41">
        <v>103.52980000000001</v>
      </c>
      <c r="Q17" s="41">
        <v>39.443400000000004</v>
      </c>
      <c r="R17" s="41">
        <v>79.6302</v>
      </c>
      <c r="S17" s="41">
        <v>7.9239</v>
      </c>
      <c r="T17" s="41">
        <v>54.1482</v>
      </c>
      <c r="U17" s="41">
        <v>133.99159999999998</v>
      </c>
      <c r="V17" s="41">
        <v>65.5806</v>
      </c>
      <c r="W17" s="41">
        <v>30.9588</v>
      </c>
      <c r="X17" s="41">
        <v>53.055</v>
      </c>
      <c r="Y17" s="41">
        <v>38.7012</v>
      </c>
      <c r="Z17" s="41">
        <v>31.2529</v>
      </c>
      <c r="AA17" s="41">
        <v>75.2993</v>
      </c>
      <c r="AB17" s="41">
        <v>35.452799999999996</v>
      </c>
      <c r="AC17" s="41">
        <v>99.3473</v>
      </c>
      <c r="AD17" s="41">
        <v>46.353699999999996</v>
      </c>
      <c r="AE17" s="41">
        <v>158.54860000000002</v>
      </c>
      <c r="AF17" s="41">
        <v>58.7549</v>
      </c>
      <c r="AG17" s="41">
        <v>119.5902</v>
      </c>
      <c r="AH17" s="41">
        <v>65.3364</v>
      </c>
      <c r="AI17" s="41">
        <v>137.8104</v>
      </c>
      <c r="AJ17" s="41">
        <v>73.5744</v>
      </c>
      <c r="AK17" s="41">
        <v>139.43</v>
      </c>
      <c r="AL17" s="41">
        <v>79.47460000000001</v>
      </c>
    </row>
    <row r="18" spans="1:38" ht="15">
      <c r="A18" s="9" t="s">
        <v>462</v>
      </c>
      <c r="B18" s="13" t="s">
        <v>51</v>
      </c>
      <c r="C18" s="42">
        <v>15.7804</v>
      </c>
      <c r="D18" s="42">
        <v>0</v>
      </c>
      <c r="E18" s="42">
        <v>42.5548</v>
      </c>
      <c r="F18" s="42">
        <v>0</v>
      </c>
      <c r="G18" s="42">
        <v>219.812</v>
      </c>
      <c r="H18" s="42">
        <v>0</v>
      </c>
      <c r="I18" s="42">
        <v>220.1456</v>
      </c>
      <c r="J18" s="42">
        <v>0</v>
      </c>
      <c r="K18" s="42">
        <v>65.33930000000001</v>
      </c>
      <c r="L18" s="42">
        <v>0</v>
      </c>
      <c r="M18" s="42">
        <v>264.5976</v>
      </c>
      <c r="N18" s="42">
        <v>0</v>
      </c>
      <c r="O18" s="42">
        <v>336.32469999999995</v>
      </c>
      <c r="P18" s="42">
        <v>74.62570000000001</v>
      </c>
      <c r="Q18" s="42">
        <v>233.8494</v>
      </c>
      <c r="R18" s="42">
        <v>58.5385</v>
      </c>
      <c r="S18" s="42">
        <v>380.5749</v>
      </c>
      <c r="T18" s="42">
        <v>78.0309</v>
      </c>
      <c r="U18" s="42">
        <v>390.93260000000004</v>
      </c>
      <c r="V18" s="42">
        <v>62.2807</v>
      </c>
      <c r="W18" s="42">
        <v>416.3449</v>
      </c>
      <c r="X18" s="42">
        <v>55.1803</v>
      </c>
      <c r="Y18" s="42">
        <v>342.6975</v>
      </c>
      <c r="Z18" s="42">
        <v>81.3966</v>
      </c>
      <c r="AA18" s="42">
        <v>244.68280000000001</v>
      </c>
      <c r="AB18" s="42">
        <v>83.46549999999999</v>
      </c>
      <c r="AC18" s="42">
        <v>262.85720000000003</v>
      </c>
      <c r="AD18" s="42">
        <v>106.8986</v>
      </c>
      <c r="AE18" s="42">
        <v>572.4369</v>
      </c>
      <c r="AF18" s="42">
        <v>216.1497</v>
      </c>
      <c r="AG18" s="42">
        <v>84.9759</v>
      </c>
      <c r="AH18" s="42">
        <v>189.8359</v>
      </c>
      <c r="AI18" s="42">
        <v>532.356</v>
      </c>
      <c r="AJ18" s="42">
        <v>595.5160000000001</v>
      </c>
      <c r="AK18" s="42">
        <v>443.38660000000004</v>
      </c>
      <c r="AL18" s="42">
        <v>531.0804999999999</v>
      </c>
    </row>
    <row r="19" spans="1:38" ht="15">
      <c r="A19" s="9" t="s">
        <v>462</v>
      </c>
      <c r="B19" s="9" t="s">
        <v>52</v>
      </c>
      <c r="C19" s="42">
        <v>15.7804</v>
      </c>
      <c r="D19" s="42">
        <v>46.3219</v>
      </c>
      <c r="E19" s="42">
        <v>42.5548</v>
      </c>
      <c r="F19" s="42">
        <v>35.2123</v>
      </c>
      <c r="G19" s="42">
        <v>219.812</v>
      </c>
      <c r="H19" s="42">
        <v>25.331</v>
      </c>
      <c r="I19" s="42">
        <v>220.1456</v>
      </c>
      <c r="J19" s="42">
        <v>90.0256</v>
      </c>
      <c r="K19" s="42">
        <v>65.33930000000001</v>
      </c>
      <c r="L19" s="42">
        <v>155.2526</v>
      </c>
      <c r="M19" s="42">
        <v>264.5976</v>
      </c>
      <c r="N19" s="42">
        <v>160.4775</v>
      </c>
      <c r="O19" s="42">
        <v>336.32469999999995</v>
      </c>
      <c r="P19" s="42">
        <v>176.6085</v>
      </c>
      <c r="Q19" s="42">
        <v>233.8494</v>
      </c>
      <c r="R19" s="42">
        <v>216.0173</v>
      </c>
      <c r="S19" s="42">
        <v>380.5749</v>
      </c>
      <c r="T19" s="42">
        <v>270.3661</v>
      </c>
      <c r="U19" s="42">
        <v>390.93260000000004</v>
      </c>
      <c r="V19" s="42">
        <v>308.5519</v>
      </c>
      <c r="W19" s="42">
        <v>416.3449</v>
      </c>
      <c r="X19" s="42">
        <v>324.2904</v>
      </c>
      <c r="Y19" s="42">
        <v>408.72740000000005</v>
      </c>
      <c r="Z19" s="42">
        <v>379.5906</v>
      </c>
      <c r="AA19" s="42">
        <v>397.1346</v>
      </c>
      <c r="AB19" s="42">
        <v>389.51619999999997</v>
      </c>
      <c r="AC19" s="42">
        <v>551.7771</v>
      </c>
      <c r="AD19" s="42">
        <v>588.5755</v>
      </c>
      <c r="AE19" s="42">
        <v>572.4369</v>
      </c>
      <c r="AF19" s="42">
        <v>91.0076</v>
      </c>
      <c r="AG19" s="42">
        <v>709.5909</v>
      </c>
      <c r="AH19" s="42">
        <v>393.4593</v>
      </c>
      <c r="AI19" s="42">
        <v>532.356</v>
      </c>
      <c r="AJ19" s="42">
        <v>469.2926</v>
      </c>
      <c r="AK19" s="42">
        <v>443.39119999999997</v>
      </c>
      <c r="AL19" s="42">
        <v>480.4241</v>
      </c>
    </row>
    <row r="20" spans="1:38" ht="15">
      <c r="A20" s="15" t="s">
        <v>463</v>
      </c>
      <c r="B20" s="15" t="s">
        <v>51</v>
      </c>
      <c r="C20" s="40">
        <v>6.7436</v>
      </c>
      <c r="D20" s="40">
        <v>0</v>
      </c>
      <c r="E20" s="40">
        <v>18.2557</v>
      </c>
      <c r="F20" s="40">
        <v>0</v>
      </c>
      <c r="G20" s="40">
        <v>83.4765</v>
      </c>
      <c r="H20" s="40">
        <v>0</v>
      </c>
      <c r="I20" s="40">
        <v>61.4525</v>
      </c>
      <c r="J20" s="40">
        <v>20.896600000000003</v>
      </c>
      <c r="K20" s="40">
        <v>23.4164</v>
      </c>
      <c r="L20" s="40">
        <v>12.0323</v>
      </c>
      <c r="M20" s="40">
        <v>150.1596</v>
      </c>
      <c r="N20" s="40">
        <v>45.6719</v>
      </c>
      <c r="O20" s="40">
        <v>174.76069999999999</v>
      </c>
      <c r="P20" s="40">
        <v>0</v>
      </c>
      <c r="Q20" s="40">
        <v>142.1559</v>
      </c>
      <c r="R20" s="40">
        <v>99.90499999999999</v>
      </c>
      <c r="S20" s="40">
        <v>123.739</v>
      </c>
      <c r="T20" s="40">
        <v>87.57679999999999</v>
      </c>
      <c r="U20" s="40">
        <v>160.5821</v>
      </c>
      <c r="V20" s="40">
        <v>111.5134</v>
      </c>
      <c r="W20" s="40">
        <v>91.29950000000001</v>
      </c>
      <c r="X20" s="40">
        <v>126.6316</v>
      </c>
      <c r="Y20" s="40">
        <v>85.2154</v>
      </c>
      <c r="Z20" s="40">
        <v>104.8071</v>
      </c>
      <c r="AA20" s="40">
        <v>97.1725</v>
      </c>
      <c r="AB20" s="40">
        <v>70.6105</v>
      </c>
      <c r="AC20" s="40">
        <v>96.62429999999999</v>
      </c>
      <c r="AD20" s="40">
        <v>101.81700000000001</v>
      </c>
      <c r="AE20" s="40">
        <v>135.3507</v>
      </c>
      <c r="AF20" s="40">
        <v>126.43289999999999</v>
      </c>
      <c r="AG20" s="40">
        <v>128.4119</v>
      </c>
      <c r="AH20" s="40">
        <v>153.4994</v>
      </c>
      <c r="AI20" s="40">
        <v>148.94379999999998</v>
      </c>
      <c r="AJ20" s="40">
        <v>134.1392</v>
      </c>
      <c r="AK20" s="40">
        <v>226.16140000000001</v>
      </c>
      <c r="AL20" s="40">
        <v>167.555</v>
      </c>
    </row>
    <row r="21" spans="1:38" ht="15">
      <c r="A21" s="16" t="s">
        <v>463</v>
      </c>
      <c r="B21" s="16" t="s">
        <v>52</v>
      </c>
      <c r="C21" s="41">
        <v>6.7436</v>
      </c>
      <c r="D21" s="41">
        <v>5.3235</v>
      </c>
      <c r="E21" s="41">
        <v>27.1863</v>
      </c>
      <c r="F21" s="41">
        <v>22.8334</v>
      </c>
      <c r="G21" s="41">
        <v>116.1609</v>
      </c>
      <c r="H21" s="41">
        <v>97.2953</v>
      </c>
      <c r="I21" s="41">
        <v>91.2378</v>
      </c>
      <c r="J21" s="41">
        <v>95.93400000000001</v>
      </c>
      <c r="K21" s="41">
        <v>48.1477</v>
      </c>
      <c r="L21" s="41">
        <v>56.8221</v>
      </c>
      <c r="M21" s="41">
        <v>150.1596</v>
      </c>
      <c r="N21" s="41">
        <v>128.47400000000002</v>
      </c>
      <c r="O21" s="41">
        <v>227.4496</v>
      </c>
      <c r="P21" s="41">
        <v>210.5851</v>
      </c>
      <c r="Q21" s="41">
        <v>142.1559</v>
      </c>
      <c r="R21" s="41">
        <v>159.33339999999998</v>
      </c>
      <c r="S21" s="41">
        <v>124.5838</v>
      </c>
      <c r="T21" s="41">
        <v>127.95590000000001</v>
      </c>
      <c r="U21" s="41">
        <v>160.5821</v>
      </c>
      <c r="V21" s="41">
        <v>152.62709999999998</v>
      </c>
      <c r="W21" s="41">
        <v>91.29950000000001</v>
      </c>
      <c r="X21" s="41">
        <v>105.1685</v>
      </c>
      <c r="Y21" s="41">
        <v>106.43220000000001</v>
      </c>
      <c r="Z21" s="41">
        <v>102.7951</v>
      </c>
      <c r="AA21" s="41">
        <v>108.64229999999999</v>
      </c>
      <c r="AB21" s="41">
        <v>107.79220000000001</v>
      </c>
      <c r="AC21" s="41">
        <v>118.8666</v>
      </c>
      <c r="AD21" s="41">
        <v>116.2368</v>
      </c>
      <c r="AE21" s="41">
        <v>135.3507</v>
      </c>
      <c r="AF21" s="41">
        <v>131.17989999999998</v>
      </c>
      <c r="AG21" s="41">
        <v>153.24689999999998</v>
      </c>
      <c r="AH21" s="41">
        <v>148.5778</v>
      </c>
      <c r="AI21" s="41">
        <v>148.94379999999998</v>
      </c>
      <c r="AJ21" s="41">
        <v>148.8429</v>
      </c>
      <c r="AK21" s="41">
        <v>226.16140000000001</v>
      </c>
      <c r="AL21" s="41">
        <v>209.078</v>
      </c>
    </row>
    <row r="22" spans="1:38" ht="15">
      <c r="A22" s="9" t="s">
        <v>464</v>
      </c>
      <c r="B22" s="13" t="s">
        <v>51</v>
      </c>
      <c r="C22" s="42">
        <v>54.1251</v>
      </c>
      <c r="D22" s="42">
        <v>38.996500000000005</v>
      </c>
      <c r="E22" s="42">
        <v>50.9196</v>
      </c>
      <c r="F22" s="42">
        <v>40.461999999999996</v>
      </c>
      <c r="G22" s="42">
        <v>32.9137</v>
      </c>
      <c r="H22" s="42">
        <v>29.1369</v>
      </c>
      <c r="I22" s="42">
        <v>6.3877</v>
      </c>
      <c r="J22" s="42">
        <v>20.1602</v>
      </c>
      <c r="K22" s="42">
        <v>20.4603</v>
      </c>
      <c r="L22" s="42">
        <v>20.7267</v>
      </c>
      <c r="M22" s="42">
        <v>27.0705</v>
      </c>
      <c r="N22" s="42">
        <v>0</v>
      </c>
      <c r="O22" s="42">
        <v>14.6687</v>
      </c>
      <c r="P22" s="42">
        <v>16.9177</v>
      </c>
      <c r="Q22" s="42">
        <v>8.8667</v>
      </c>
      <c r="R22" s="42">
        <v>13.430599999999998</v>
      </c>
      <c r="S22" s="42">
        <v>26.0698</v>
      </c>
      <c r="T22" s="42">
        <v>10.4765</v>
      </c>
      <c r="U22" s="42">
        <v>15.632</v>
      </c>
      <c r="V22" s="42">
        <v>12.0299</v>
      </c>
      <c r="W22" s="42">
        <v>12.5808</v>
      </c>
      <c r="X22" s="42">
        <v>12.351600000000001</v>
      </c>
      <c r="Y22" s="42">
        <v>26.4857</v>
      </c>
      <c r="Z22" s="42">
        <v>21.571</v>
      </c>
      <c r="AA22" s="42">
        <v>38.7967</v>
      </c>
      <c r="AB22" s="42">
        <v>15.8733</v>
      </c>
      <c r="AC22" s="42">
        <v>38.202600000000004</v>
      </c>
      <c r="AD22" s="42">
        <v>20.1588</v>
      </c>
      <c r="AE22" s="42">
        <v>25.639200000000002</v>
      </c>
      <c r="AF22" s="42">
        <v>0</v>
      </c>
      <c r="AG22" s="42">
        <v>23.8287</v>
      </c>
      <c r="AH22" s="42">
        <v>0</v>
      </c>
      <c r="AI22" s="42">
        <v>52.2714</v>
      </c>
      <c r="AJ22" s="42">
        <v>28.8693</v>
      </c>
      <c r="AK22" s="42">
        <v>23.464599999999997</v>
      </c>
      <c r="AL22" s="42">
        <v>31.289200000000005</v>
      </c>
    </row>
    <row r="23" spans="1:38" ht="15">
      <c r="A23" s="9" t="s">
        <v>464</v>
      </c>
      <c r="B23" s="9" t="s">
        <v>52</v>
      </c>
      <c r="C23" s="42">
        <v>54.9229</v>
      </c>
      <c r="D23" s="42">
        <v>41.2635</v>
      </c>
      <c r="E23" s="42">
        <v>50.9196</v>
      </c>
      <c r="F23" s="42">
        <v>43.2856</v>
      </c>
      <c r="G23" s="42">
        <v>32.9137</v>
      </c>
      <c r="H23" s="42">
        <v>40.6713</v>
      </c>
      <c r="I23" s="42">
        <v>6.67</v>
      </c>
      <c r="J23" s="42">
        <v>31.1904</v>
      </c>
      <c r="K23" s="42">
        <v>20.5228</v>
      </c>
      <c r="L23" s="42">
        <v>23.4999</v>
      </c>
      <c r="M23" s="42">
        <v>27.0705</v>
      </c>
      <c r="N23" s="42">
        <v>19.241</v>
      </c>
      <c r="O23" s="42">
        <v>14.6687</v>
      </c>
      <c r="P23" s="42">
        <v>15.4507</v>
      </c>
      <c r="Q23" s="42">
        <v>8.9787</v>
      </c>
      <c r="R23" s="42">
        <v>11.9261</v>
      </c>
      <c r="S23" s="42">
        <v>32.6394</v>
      </c>
      <c r="T23" s="42">
        <v>14.7954</v>
      </c>
      <c r="U23" s="42">
        <v>22.0614</v>
      </c>
      <c r="V23" s="42">
        <v>15.5684</v>
      </c>
      <c r="W23" s="42">
        <v>12.5808</v>
      </c>
      <c r="X23" s="42">
        <v>13.8117</v>
      </c>
      <c r="Y23" s="42">
        <v>26.4857</v>
      </c>
      <c r="Z23" s="42">
        <v>15.0577</v>
      </c>
      <c r="AA23" s="42">
        <v>41.719300000000004</v>
      </c>
      <c r="AB23" s="42">
        <v>19.5895</v>
      </c>
      <c r="AC23" s="42">
        <v>38.582</v>
      </c>
      <c r="AD23" s="42">
        <v>22.4085</v>
      </c>
      <c r="AE23" s="42">
        <v>27.4368</v>
      </c>
      <c r="AF23" s="42">
        <v>21.9693</v>
      </c>
      <c r="AG23" s="42">
        <v>26.299599999999998</v>
      </c>
      <c r="AH23" s="42">
        <v>21.7061</v>
      </c>
      <c r="AI23" s="42">
        <v>52.2737</v>
      </c>
      <c r="AJ23" s="42">
        <v>26.4249</v>
      </c>
      <c r="AK23" s="42">
        <v>23.464599999999997</v>
      </c>
      <c r="AL23" s="42">
        <v>24.015700000000002</v>
      </c>
    </row>
    <row r="24" spans="1:38" ht="15">
      <c r="A24" s="15" t="s">
        <v>21</v>
      </c>
      <c r="B24" s="15" t="s">
        <v>51</v>
      </c>
      <c r="C24" s="40">
        <v>140.8376</v>
      </c>
      <c r="D24" s="40">
        <v>40.4534</v>
      </c>
      <c r="E24" s="40">
        <v>74.09949999999999</v>
      </c>
      <c r="F24" s="40">
        <v>25.2307</v>
      </c>
      <c r="G24" s="40">
        <v>91.1188</v>
      </c>
      <c r="H24" s="40">
        <v>28.6915</v>
      </c>
      <c r="I24" s="40">
        <v>73.1015</v>
      </c>
      <c r="J24" s="40">
        <v>58.5105</v>
      </c>
      <c r="K24" s="40">
        <v>82.5588</v>
      </c>
      <c r="L24" s="40">
        <v>29.418300000000002</v>
      </c>
      <c r="M24" s="40">
        <v>101.267</v>
      </c>
      <c r="N24" s="40">
        <v>34.0794</v>
      </c>
      <c r="O24" s="40">
        <v>99.3295</v>
      </c>
      <c r="P24" s="40">
        <v>19.6467</v>
      </c>
      <c r="Q24" s="40">
        <v>138.06019999999998</v>
      </c>
      <c r="R24" s="40">
        <v>23.0272</v>
      </c>
      <c r="S24" s="40">
        <v>140.9343</v>
      </c>
      <c r="T24" s="40">
        <v>37.453100000000006</v>
      </c>
      <c r="U24" s="40">
        <v>74.9058</v>
      </c>
      <c r="V24" s="40">
        <v>58.6599</v>
      </c>
      <c r="W24" s="40">
        <v>82.9821</v>
      </c>
      <c r="X24" s="40">
        <v>49.3487</v>
      </c>
      <c r="Y24" s="40">
        <v>167.0857</v>
      </c>
      <c r="Z24" s="40">
        <v>185.6423</v>
      </c>
      <c r="AA24" s="40">
        <v>175.77360000000002</v>
      </c>
      <c r="AB24" s="40">
        <v>184.0959</v>
      </c>
      <c r="AC24" s="40">
        <v>212.1516</v>
      </c>
      <c r="AD24" s="40">
        <v>219.3796</v>
      </c>
      <c r="AE24" s="40">
        <v>327.3236</v>
      </c>
      <c r="AF24" s="40">
        <v>280.1492</v>
      </c>
      <c r="AG24" s="40">
        <v>264.3637</v>
      </c>
      <c r="AH24" s="40">
        <v>325.2043</v>
      </c>
      <c r="AI24" s="40">
        <v>76.7594</v>
      </c>
      <c r="AJ24" s="40">
        <v>34.3559</v>
      </c>
      <c r="AK24" s="40">
        <v>150.8601</v>
      </c>
      <c r="AL24" s="40">
        <v>97.8488</v>
      </c>
    </row>
    <row r="25" spans="1:38" ht="15">
      <c r="A25" s="16" t="s">
        <v>21</v>
      </c>
      <c r="B25" s="16" t="s">
        <v>52</v>
      </c>
      <c r="C25" s="41">
        <v>735.9075</v>
      </c>
      <c r="D25" s="41">
        <v>570.7978</v>
      </c>
      <c r="E25" s="41">
        <v>273.9205</v>
      </c>
      <c r="F25" s="41">
        <v>320.5464</v>
      </c>
      <c r="G25" s="41">
        <v>234.4993</v>
      </c>
      <c r="H25" s="41">
        <v>276.43640000000005</v>
      </c>
      <c r="I25" s="41">
        <v>195.09699999999998</v>
      </c>
      <c r="J25" s="41">
        <v>212.051</v>
      </c>
      <c r="K25" s="41">
        <v>288.2091</v>
      </c>
      <c r="L25" s="41">
        <v>268.9736</v>
      </c>
      <c r="M25" s="41">
        <v>359.4796</v>
      </c>
      <c r="N25" s="41">
        <v>330.85110000000003</v>
      </c>
      <c r="O25" s="41">
        <v>284.0056</v>
      </c>
      <c r="P25" s="41">
        <v>292.2109</v>
      </c>
      <c r="Q25" s="41">
        <v>219.0797</v>
      </c>
      <c r="R25" s="41">
        <v>239.7183</v>
      </c>
      <c r="S25" s="41">
        <v>261.8109</v>
      </c>
      <c r="T25" s="41">
        <v>257.3652</v>
      </c>
      <c r="U25" s="41">
        <v>211.1379</v>
      </c>
      <c r="V25" s="41">
        <v>219.685</v>
      </c>
      <c r="W25" s="41">
        <v>148.40529999999998</v>
      </c>
      <c r="X25" s="41">
        <v>167.3358</v>
      </c>
      <c r="Y25" s="41">
        <v>187.6753</v>
      </c>
      <c r="Z25" s="41">
        <v>183.28820000000002</v>
      </c>
      <c r="AA25" s="41">
        <v>229.4666</v>
      </c>
      <c r="AB25" s="41">
        <v>214.8484</v>
      </c>
      <c r="AC25" s="41">
        <v>212.1516</v>
      </c>
      <c r="AD25" s="41">
        <v>210.30190000000002</v>
      </c>
      <c r="AE25" s="41">
        <v>341.9101</v>
      </c>
      <c r="AF25" s="41">
        <v>307.9234</v>
      </c>
      <c r="AG25" s="41">
        <v>300.90139999999997</v>
      </c>
      <c r="AH25" s="41">
        <v>295.1293</v>
      </c>
      <c r="AI25" s="41">
        <v>239.7348</v>
      </c>
      <c r="AJ25" s="41">
        <v>253.7476</v>
      </c>
      <c r="AK25" s="41">
        <v>176.1</v>
      </c>
      <c r="AL25" s="41">
        <v>195.8512</v>
      </c>
    </row>
    <row r="26" spans="1:38" ht="15">
      <c r="A26" s="9" t="s">
        <v>28</v>
      </c>
      <c r="B26" s="13" t="s">
        <v>51</v>
      </c>
      <c r="C26" s="42">
        <v>96.8131</v>
      </c>
      <c r="D26" s="42">
        <v>0</v>
      </c>
      <c r="E26" s="42">
        <v>62.5482</v>
      </c>
      <c r="F26" s="42">
        <v>0</v>
      </c>
      <c r="G26" s="42">
        <v>431.9041</v>
      </c>
      <c r="H26" s="42">
        <v>0</v>
      </c>
      <c r="I26" s="42">
        <v>125.02250000000001</v>
      </c>
      <c r="J26" s="42">
        <v>0</v>
      </c>
      <c r="K26" s="42">
        <v>146.35600000000002</v>
      </c>
      <c r="L26" s="42">
        <v>0</v>
      </c>
      <c r="M26" s="42">
        <v>145.4393</v>
      </c>
      <c r="N26" s="42">
        <v>0</v>
      </c>
      <c r="O26" s="42">
        <v>269.02680000000004</v>
      </c>
      <c r="P26" s="42">
        <v>0</v>
      </c>
      <c r="Q26" s="42">
        <v>254.81480000000002</v>
      </c>
      <c r="R26" s="42">
        <v>0</v>
      </c>
      <c r="S26" s="42">
        <v>437.5039</v>
      </c>
      <c r="T26" s="42">
        <v>200.09730000000002</v>
      </c>
      <c r="U26" s="42">
        <v>566.1578000000001</v>
      </c>
      <c r="V26" s="42">
        <v>202.55319999999998</v>
      </c>
      <c r="W26" s="42">
        <v>957.2764999999999</v>
      </c>
      <c r="X26" s="42">
        <v>220.00140000000002</v>
      </c>
      <c r="Y26" s="42">
        <v>349.4635</v>
      </c>
      <c r="Z26" s="42">
        <v>229.6775</v>
      </c>
      <c r="AA26" s="42">
        <v>688.5447</v>
      </c>
      <c r="AB26" s="42">
        <v>456.1614</v>
      </c>
      <c r="AC26" s="42">
        <v>643.7912</v>
      </c>
      <c r="AD26" s="42">
        <v>388.8483</v>
      </c>
      <c r="AE26" s="42">
        <v>609.3641</v>
      </c>
      <c r="AF26" s="42">
        <v>408.62870000000004</v>
      </c>
      <c r="AG26" s="42">
        <v>1154.3129999999999</v>
      </c>
      <c r="AH26" s="42">
        <v>612.8337</v>
      </c>
      <c r="AI26" s="42">
        <v>1534.0629999999999</v>
      </c>
      <c r="AJ26" s="42">
        <v>774.6664</v>
      </c>
      <c r="AK26" s="42">
        <v>1688.515</v>
      </c>
      <c r="AL26" s="42">
        <v>918.8448</v>
      </c>
    </row>
    <row r="27" spans="1:38" ht="15">
      <c r="A27" s="9" t="s">
        <v>28</v>
      </c>
      <c r="B27" s="9" t="s">
        <v>52</v>
      </c>
      <c r="C27" s="42">
        <v>134.6051</v>
      </c>
      <c r="D27" s="42">
        <v>37.2093</v>
      </c>
      <c r="E27" s="42">
        <v>90.51230000000001</v>
      </c>
      <c r="F27" s="42">
        <v>51.0863</v>
      </c>
      <c r="G27" s="42">
        <v>431.9042</v>
      </c>
      <c r="H27" s="42">
        <v>126.37290000000002</v>
      </c>
      <c r="I27" s="42">
        <v>135.4171</v>
      </c>
      <c r="J27" s="42">
        <v>141.08399999999997</v>
      </c>
      <c r="K27" s="42">
        <v>146.35600000000002</v>
      </c>
      <c r="L27" s="42">
        <v>146.6685</v>
      </c>
      <c r="M27" s="42">
        <v>165.6744</v>
      </c>
      <c r="N27" s="42">
        <v>153.3491</v>
      </c>
      <c r="O27" s="42">
        <v>269.02680000000004</v>
      </c>
      <c r="P27" s="42">
        <v>173.48549999999997</v>
      </c>
      <c r="Q27" s="42">
        <v>254.81480000000002</v>
      </c>
      <c r="R27" s="42">
        <v>187.4994</v>
      </c>
      <c r="S27" s="42">
        <v>437.5039</v>
      </c>
      <c r="T27" s="42">
        <v>220.6965</v>
      </c>
      <c r="U27" s="42">
        <v>566.1578000000001</v>
      </c>
      <c r="V27" s="42">
        <v>294.13669999999996</v>
      </c>
      <c r="W27" s="42">
        <v>957.2764999999999</v>
      </c>
      <c r="X27" s="42">
        <v>431.0996</v>
      </c>
      <c r="Y27" s="42">
        <v>349.4635</v>
      </c>
      <c r="Z27" s="42">
        <v>434.0965</v>
      </c>
      <c r="AA27" s="42">
        <v>688.5447</v>
      </c>
      <c r="AB27" s="42">
        <v>481.0129</v>
      </c>
      <c r="AC27" s="42">
        <v>643.7912</v>
      </c>
      <c r="AD27" s="42">
        <v>517.0289</v>
      </c>
      <c r="AE27" s="42">
        <v>609.3641</v>
      </c>
      <c r="AF27" s="42">
        <v>522.6093000000001</v>
      </c>
      <c r="AG27" s="42">
        <v>1154.3129999999999</v>
      </c>
      <c r="AH27" s="42">
        <v>617.638</v>
      </c>
      <c r="AI27" s="42">
        <v>1534.0629999999999</v>
      </c>
      <c r="AJ27" s="42">
        <v>773.0378</v>
      </c>
      <c r="AK27" s="42">
        <v>1688.515</v>
      </c>
      <c r="AL27" s="42">
        <v>970.6949999999999</v>
      </c>
    </row>
    <row r="28" spans="1:38" ht="15">
      <c r="A28" s="15" t="s">
        <v>466</v>
      </c>
      <c r="B28" s="15" t="s">
        <v>51</v>
      </c>
      <c r="C28" s="40">
        <v>0</v>
      </c>
      <c r="D28" s="40">
        <v>0</v>
      </c>
      <c r="E28" s="40">
        <v>0</v>
      </c>
      <c r="F28" s="40">
        <v>0</v>
      </c>
      <c r="G28" s="40">
        <v>0</v>
      </c>
      <c r="H28" s="40">
        <v>0</v>
      </c>
      <c r="I28" s="40">
        <v>0</v>
      </c>
      <c r="J28" s="40">
        <v>0</v>
      </c>
      <c r="K28" s="40">
        <v>0</v>
      </c>
      <c r="L28" s="40">
        <v>0</v>
      </c>
      <c r="M28" s="40">
        <v>0</v>
      </c>
      <c r="N28" s="40">
        <v>0</v>
      </c>
      <c r="O28" s="40">
        <v>0</v>
      </c>
      <c r="P28" s="40">
        <v>0</v>
      </c>
      <c r="Q28" s="40">
        <v>0</v>
      </c>
      <c r="R28" s="40">
        <v>0</v>
      </c>
      <c r="S28" s="40">
        <v>0</v>
      </c>
      <c r="T28" s="40">
        <v>0</v>
      </c>
      <c r="U28" s="40">
        <v>0</v>
      </c>
      <c r="V28" s="40">
        <v>0</v>
      </c>
      <c r="W28" s="40">
        <v>0</v>
      </c>
      <c r="X28" s="40">
        <v>0</v>
      </c>
      <c r="Y28" s="40">
        <v>0</v>
      </c>
      <c r="Z28" s="40">
        <v>0</v>
      </c>
      <c r="AA28" s="40">
        <v>4.1336</v>
      </c>
      <c r="AB28" s="40">
        <v>4.1336</v>
      </c>
      <c r="AC28" s="40">
        <v>13.2894</v>
      </c>
      <c r="AD28" s="40">
        <v>13.2894</v>
      </c>
      <c r="AE28" s="40">
        <v>24.3573</v>
      </c>
      <c r="AF28" s="40">
        <v>24.3573</v>
      </c>
      <c r="AG28" s="40">
        <v>29.7031</v>
      </c>
      <c r="AH28" s="40">
        <v>29.7031</v>
      </c>
      <c r="AI28" s="40">
        <v>32.5784</v>
      </c>
      <c r="AJ28" s="40">
        <v>32.5784</v>
      </c>
      <c r="AK28" s="40">
        <v>33.9897</v>
      </c>
      <c r="AL28" s="40">
        <v>34.2183</v>
      </c>
    </row>
    <row r="29" spans="1:38" ht="15">
      <c r="A29" s="16" t="s">
        <v>466</v>
      </c>
      <c r="B29" s="16" t="s">
        <v>52</v>
      </c>
      <c r="C29" s="41">
        <v>0</v>
      </c>
      <c r="D29" s="41">
        <v>0</v>
      </c>
      <c r="E29" s="41">
        <v>0</v>
      </c>
      <c r="F29" s="41">
        <v>0</v>
      </c>
      <c r="G29" s="41">
        <v>0</v>
      </c>
      <c r="H29" s="41">
        <v>0</v>
      </c>
      <c r="I29" s="41">
        <v>0</v>
      </c>
      <c r="J29" s="41">
        <v>0</v>
      </c>
      <c r="K29" s="41">
        <v>0</v>
      </c>
      <c r="L29" s="41">
        <v>0</v>
      </c>
      <c r="M29" s="41">
        <v>6.2440999999999995</v>
      </c>
      <c r="N29" s="41">
        <v>6.2440999999999995</v>
      </c>
      <c r="O29" s="41">
        <v>6.128</v>
      </c>
      <c r="P29" s="41">
        <v>6.128</v>
      </c>
      <c r="Q29" s="41">
        <v>8.225200000000001</v>
      </c>
      <c r="R29" s="41">
        <v>8.225200000000001</v>
      </c>
      <c r="S29" s="41">
        <v>9.2901</v>
      </c>
      <c r="T29" s="41">
        <v>9.2901</v>
      </c>
      <c r="U29" s="41">
        <v>4.1748</v>
      </c>
      <c r="V29" s="41">
        <v>4.1748</v>
      </c>
      <c r="W29" s="41">
        <v>4.7567</v>
      </c>
      <c r="X29" s="41">
        <v>4.7567</v>
      </c>
      <c r="Y29" s="41">
        <v>6.3887</v>
      </c>
      <c r="Z29" s="41">
        <v>6.3887</v>
      </c>
      <c r="AA29" s="41">
        <v>4.1336</v>
      </c>
      <c r="AB29" s="41">
        <v>4.1336</v>
      </c>
      <c r="AC29" s="41">
        <v>24.4062</v>
      </c>
      <c r="AD29" s="41">
        <v>24.4062</v>
      </c>
      <c r="AE29" s="41">
        <v>24.3573</v>
      </c>
      <c r="AF29" s="41">
        <v>24.3573</v>
      </c>
      <c r="AG29" s="41">
        <v>33.9721</v>
      </c>
      <c r="AH29" s="41">
        <v>33.9721</v>
      </c>
      <c r="AI29" s="41">
        <v>32.5802</v>
      </c>
      <c r="AJ29" s="41">
        <v>32.5802</v>
      </c>
      <c r="AK29" s="41">
        <v>33.9897</v>
      </c>
      <c r="AL29" s="41">
        <v>33.9897</v>
      </c>
    </row>
    <row r="30" spans="1:38" ht="15">
      <c r="A30" s="9" t="s">
        <v>467</v>
      </c>
      <c r="B30" s="13" t="s">
        <v>51</v>
      </c>
      <c r="C30" s="42">
        <v>0</v>
      </c>
      <c r="D30" s="42">
        <v>0</v>
      </c>
      <c r="E30" s="42">
        <v>0</v>
      </c>
      <c r="F30" s="42">
        <v>0</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17.9735</v>
      </c>
      <c r="X30" s="42">
        <v>2.0175</v>
      </c>
      <c r="Y30" s="42">
        <v>30.0367</v>
      </c>
      <c r="Z30" s="42">
        <v>2.7927</v>
      </c>
      <c r="AA30" s="42">
        <v>73.0707</v>
      </c>
      <c r="AB30" s="42">
        <v>73.0707</v>
      </c>
      <c r="AC30" s="42">
        <v>100.3869</v>
      </c>
      <c r="AD30" s="42">
        <v>100.3869</v>
      </c>
      <c r="AE30" s="42">
        <v>107.37910000000001</v>
      </c>
      <c r="AF30" s="42">
        <v>107.37910000000001</v>
      </c>
      <c r="AG30" s="42">
        <v>111.4618</v>
      </c>
      <c r="AH30" s="42">
        <v>111.4618</v>
      </c>
      <c r="AI30" s="42">
        <v>159.7459</v>
      </c>
      <c r="AJ30" s="42">
        <v>159.7459</v>
      </c>
      <c r="AK30" s="42">
        <v>172.87050000000002</v>
      </c>
      <c r="AL30" s="42">
        <v>171.5007</v>
      </c>
    </row>
    <row r="31" spans="1:38" ht="15">
      <c r="A31" s="9" t="s">
        <v>467</v>
      </c>
      <c r="B31" s="9" t="s">
        <v>52</v>
      </c>
      <c r="C31" s="42">
        <v>2.4524</v>
      </c>
      <c r="D31" s="42">
        <v>2.4524</v>
      </c>
      <c r="E31" s="42">
        <v>2.6108</v>
      </c>
      <c r="F31" s="42">
        <v>2.6108</v>
      </c>
      <c r="G31" s="42">
        <v>3.4259</v>
      </c>
      <c r="H31" s="42">
        <v>3.4259</v>
      </c>
      <c r="I31" s="42">
        <v>0</v>
      </c>
      <c r="J31" s="42">
        <v>0</v>
      </c>
      <c r="K31" s="42">
        <v>6.8100000000000005</v>
      </c>
      <c r="L31" s="42">
        <v>6.8100000000000005</v>
      </c>
      <c r="M31" s="42">
        <v>21.5032</v>
      </c>
      <c r="N31" s="42">
        <v>21.5032</v>
      </c>
      <c r="O31" s="42">
        <v>21.103199999999998</v>
      </c>
      <c r="P31" s="42">
        <v>21.103199999999998</v>
      </c>
      <c r="Q31" s="42">
        <v>0</v>
      </c>
      <c r="R31" s="42">
        <v>0</v>
      </c>
      <c r="S31" s="42">
        <v>20.232</v>
      </c>
      <c r="T31" s="42">
        <v>20.232</v>
      </c>
      <c r="U31" s="42">
        <v>18.400799999999997</v>
      </c>
      <c r="V31" s="42">
        <v>18.400799999999997</v>
      </c>
      <c r="W31" s="42">
        <v>25.861700000000003</v>
      </c>
      <c r="X31" s="42">
        <v>25.861700000000003</v>
      </c>
      <c r="Y31" s="42">
        <v>32.9343</v>
      </c>
      <c r="Z31" s="42">
        <v>32.9343</v>
      </c>
      <c r="AA31" s="42">
        <v>78.78999999999999</v>
      </c>
      <c r="AB31" s="42">
        <v>78.78999999999999</v>
      </c>
      <c r="AC31" s="42">
        <v>100.3869</v>
      </c>
      <c r="AD31" s="42">
        <v>100.3869</v>
      </c>
      <c r="AE31" s="42">
        <v>107.38459999999999</v>
      </c>
      <c r="AF31" s="42">
        <v>107.38459999999999</v>
      </c>
      <c r="AG31" s="42">
        <v>112.6638</v>
      </c>
      <c r="AH31" s="42">
        <v>112.6638</v>
      </c>
      <c r="AI31" s="42">
        <v>159.7459</v>
      </c>
      <c r="AJ31" s="42">
        <v>159.7459</v>
      </c>
      <c r="AK31" s="42">
        <v>172.87050000000002</v>
      </c>
      <c r="AL31" s="42">
        <v>172.87050000000002</v>
      </c>
    </row>
    <row r="32" spans="1:38" ht="15">
      <c r="A32" s="15" t="s">
        <v>468</v>
      </c>
      <c r="B32" s="15" t="s">
        <v>51</v>
      </c>
      <c r="C32" s="40">
        <v>144.1211</v>
      </c>
      <c r="D32" s="40">
        <v>4.7876</v>
      </c>
      <c r="E32" s="40">
        <v>157.8159</v>
      </c>
      <c r="F32" s="40">
        <v>1.1408</v>
      </c>
      <c r="G32" s="40">
        <v>97.3317</v>
      </c>
      <c r="H32" s="40">
        <v>5.2359</v>
      </c>
      <c r="I32" s="40">
        <v>69.3128</v>
      </c>
      <c r="J32" s="40">
        <v>11.0543</v>
      </c>
      <c r="K32" s="40">
        <v>9.1179</v>
      </c>
      <c r="L32" s="40">
        <v>3.8112</v>
      </c>
      <c r="M32" s="40">
        <v>38.201699999999995</v>
      </c>
      <c r="N32" s="40">
        <v>0.843</v>
      </c>
      <c r="O32" s="40">
        <v>53.163799999999995</v>
      </c>
      <c r="P32" s="40">
        <v>0.263</v>
      </c>
      <c r="Q32" s="40">
        <v>27.2147</v>
      </c>
      <c r="R32" s="40">
        <v>0.42979999999999996</v>
      </c>
      <c r="S32" s="40">
        <v>16.6917</v>
      </c>
      <c r="T32" s="40">
        <v>0</v>
      </c>
      <c r="U32" s="40">
        <v>45.775000000000006</v>
      </c>
      <c r="V32" s="40">
        <v>0</v>
      </c>
      <c r="W32" s="40">
        <v>55.1171</v>
      </c>
      <c r="X32" s="40">
        <v>0</v>
      </c>
      <c r="Y32" s="40">
        <v>28.046499999999998</v>
      </c>
      <c r="Z32" s="40">
        <v>0</v>
      </c>
      <c r="AA32" s="40">
        <v>84.8698</v>
      </c>
      <c r="AB32" s="40">
        <v>9.7949</v>
      </c>
      <c r="AC32" s="40">
        <v>83.2496</v>
      </c>
      <c r="AD32" s="40">
        <v>44.9612</v>
      </c>
      <c r="AE32" s="40">
        <v>62.4794</v>
      </c>
      <c r="AF32" s="40">
        <v>53.0316</v>
      </c>
      <c r="AG32" s="40">
        <v>74.4007</v>
      </c>
      <c r="AH32" s="40">
        <v>56.0359</v>
      </c>
      <c r="AI32" s="40">
        <v>101.0453</v>
      </c>
      <c r="AJ32" s="40">
        <v>19.1645</v>
      </c>
      <c r="AK32" s="40">
        <v>115.5966</v>
      </c>
      <c r="AL32" s="40">
        <v>0</v>
      </c>
    </row>
    <row r="33" spans="1:38" ht="15">
      <c r="A33" s="16" t="s">
        <v>468</v>
      </c>
      <c r="B33" s="16" t="s">
        <v>52</v>
      </c>
      <c r="C33" s="41">
        <v>156.65589999999997</v>
      </c>
      <c r="D33" s="41">
        <v>208.69109999999998</v>
      </c>
      <c r="E33" s="41">
        <v>183.20710000000003</v>
      </c>
      <c r="F33" s="41">
        <v>188.2006</v>
      </c>
      <c r="G33" s="41">
        <v>130.55790000000002</v>
      </c>
      <c r="H33" s="41">
        <v>150.47930000000002</v>
      </c>
      <c r="I33" s="41">
        <v>96.8503</v>
      </c>
      <c r="J33" s="41">
        <v>127.5008</v>
      </c>
      <c r="K33" s="41">
        <v>44.1918</v>
      </c>
      <c r="L33" s="41">
        <v>86.75489999999999</v>
      </c>
      <c r="M33" s="41">
        <v>46.993300000000005</v>
      </c>
      <c r="N33" s="41">
        <v>67.5031</v>
      </c>
      <c r="O33" s="41">
        <v>71.544</v>
      </c>
      <c r="P33" s="41">
        <v>62.6869</v>
      </c>
      <c r="Q33" s="41">
        <v>27.2147</v>
      </c>
      <c r="R33" s="41">
        <v>41.5454</v>
      </c>
      <c r="S33" s="41">
        <v>16.6917</v>
      </c>
      <c r="T33" s="41">
        <v>35.023199999999996</v>
      </c>
      <c r="U33" s="41">
        <v>45.775000000000006</v>
      </c>
      <c r="V33" s="41">
        <v>38.0618</v>
      </c>
      <c r="W33" s="41">
        <v>55.1171</v>
      </c>
      <c r="X33" s="41">
        <v>41.0039</v>
      </c>
      <c r="Y33" s="41">
        <v>28.046499999999998</v>
      </c>
      <c r="Z33" s="41">
        <v>35.1346</v>
      </c>
      <c r="AA33" s="41">
        <v>84.8698</v>
      </c>
      <c r="AB33" s="41">
        <v>62.059000000000005</v>
      </c>
      <c r="AC33" s="41">
        <v>83.2496</v>
      </c>
      <c r="AD33" s="41">
        <v>65.0734</v>
      </c>
      <c r="AE33" s="41">
        <v>62.4794</v>
      </c>
      <c r="AF33" s="41">
        <v>66.6757</v>
      </c>
      <c r="AG33" s="41">
        <v>99.5279</v>
      </c>
      <c r="AH33" s="41">
        <v>84.255</v>
      </c>
      <c r="AI33" s="41">
        <v>101.0499</v>
      </c>
      <c r="AJ33" s="41">
        <v>86.59169999999999</v>
      </c>
      <c r="AK33" s="41">
        <v>115.5966</v>
      </c>
      <c r="AL33" s="41">
        <v>101.0524</v>
      </c>
    </row>
    <row r="34" spans="1:38" ht="15">
      <c r="A34" s="9" t="s">
        <v>23</v>
      </c>
      <c r="B34" s="13" t="s">
        <v>51</v>
      </c>
      <c r="C34" s="42">
        <v>147.4104</v>
      </c>
      <c r="D34" s="42">
        <v>0</v>
      </c>
      <c r="E34" s="42">
        <v>123.0706</v>
      </c>
      <c r="F34" s="42">
        <v>0</v>
      </c>
      <c r="G34" s="42">
        <v>184.7539</v>
      </c>
      <c r="H34" s="42">
        <v>125.72729999999999</v>
      </c>
      <c r="I34" s="42">
        <v>361.73199999999997</v>
      </c>
      <c r="J34" s="42">
        <v>300.25059999999996</v>
      </c>
      <c r="K34" s="42">
        <v>220.34609999999998</v>
      </c>
      <c r="L34" s="42">
        <v>90.61149999999999</v>
      </c>
      <c r="M34" s="42">
        <v>209.0223</v>
      </c>
      <c r="N34" s="42">
        <v>21.6487</v>
      </c>
      <c r="O34" s="42">
        <v>374.7604</v>
      </c>
      <c r="P34" s="42">
        <v>201.4962</v>
      </c>
      <c r="Q34" s="42">
        <v>268.8155</v>
      </c>
      <c r="R34" s="42">
        <v>241.34449999999998</v>
      </c>
      <c r="S34" s="42">
        <v>272.6395</v>
      </c>
      <c r="T34" s="42">
        <v>260.97860000000003</v>
      </c>
      <c r="U34" s="42">
        <v>224.0234</v>
      </c>
      <c r="V34" s="42">
        <v>312.4096</v>
      </c>
      <c r="W34" s="42">
        <v>169.33319999999998</v>
      </c>
      <c r="X34" s="42">
        <v>284.9711</v>
      </c>
      <c r="Y34" s="42">
        <v>155.7821</v>
      </c>
      <c r="Z34" s="42">
        <v>184.8564</v>
      </c>
      <c r="AA34" s="42">
        <v>173.3607</v>
      </c>
      <c r="AB34" s="42">
        <v>135.3936</v>
      </c>
      <c r="AC34" s="42">
        <v>353.9663</v>
      </c>
      <c r="AD34" s="42">
        <v>312.5175</v>
      </c>
      <c r="AE34" s="42">
        <v>621.8142</v>
      </c>
      <c r="AF34" s="42">
        <v>289.6297</v>
      </c>
      <c r="AG34" s="42">
        <v>254.04890000000003</v>
      </c>
      <c r="AH34" s="42">
        <v>279.659</v>
      </c>
      <c r="AI34" s="42">
        <v>250.93890000000002</v>
      </c>
      <c r="AJ34" s="42">
        <v>311.4357</v>
      </c>
      <c r="AK34" s="42">
        <v>255.78260000000003</v>
      </c>
      <c r="AL34" s="42">
        <v>0</v>
      </c>
    </row>
    <row r="35" spans="1:38" ht="15">
      <c r="A35" s="9" t="s">
        <v>23</v>
      </c>
      <c r="B35" s="9" t="s">
        <v>52</v>
      </c>
      <c r="C35" s="42">
        <v>314.3526</v>
      </c>
      <c r="D35" s="42">
        <v>173.5631</v>
      </c>
      <c r="E35" s="42">
        <v>301.20619999999997</v>
      </c>
      <c r="F35" s="42">
        <v>237.5871</v>
      </c>
      <c r="G35" s="42">
        <v>298.7866</v>
      </c>
      <c r="H35" s="42">
        <v>255.3449</v>
      </c>
      <c r="I35" s="42">
        <v>543.7526</v>
      </c>
      <c r="J35" s="42">
        <v>263.0025</v>
      </c>
      <c r="K35" s="42">
        <v>414.8109</v>
      </c>
      <c r="L35" s="42">
        <v>394.5879</v>
      </c>
      <c r="M35" s="42">
        <v>460.1662</v>
      </c>
      <c r="N35" s="42">
        <v>364.1609</v>
      </c>
      <c r="O35" s="42">
        <v>578.2244</v>
      </c>
      <c r="P35" s="42">
        <v>393.2794</v>
      </c>
      <c r="Q35" s="42">
        <v>458.3019</v>
      </c>
      <c r="R35" s="42">
        <v>473.531</v>
      </c>
      <c r="S35" s="42">
        <v>454.2693</v>
      </c>
      <c r="T35" s="42">
        <v>426.6571</v>
      </c>
      <c r="U35" s="42">
        <v>427.0871</v>
      </c>
      <c r="V35" s="42">
        <v>416.6415</v>
      </c>
      <c r="W35" s="42">
        <v>385.6789</v>
      </c>
      <c r="X35" s="42">
        <v>403.3924</v>
      </c>
      <c r="Y35" s="42">
        <v>361.0108</v>
      </c>
      <c r="Z35" s="42">
        <v>366.91519999999997</v>
      </c>
      <c r="AA35" s="42">
        <v>375.3431</v>
      </c>
      <c r="AB35" s="42">
        <v>344.0636</v>
      </c>
      <c r="AC35" s="42">
        <v>353.97610000000003</v>
      </c>
      <c r="AD35" s="42">
        <v>340.7289</v>
      </c>
      <c r="AE35" s="42">
        <v>621.8142</v>
      </c>
      <c r="AF35" s="42">
        <v>332.6882</v>
      </c>
      <c r="AG35" s="42">
        <v>254.04890000000003</v>
      </c>
      <c r="AH35" s="42">
        <v>448.0976</v>
      </c>
      <c r="AI35" s="42">
        <v>258.9553</v>
      </c>
      <c r="AJ35" s="42">
        <v>290.3677</v>
      </c>
      <c r="AK35" s="42">
        <v>255.78260000000003</v>
      </c>
      <c r="AL35" s="42">
        <v>264.5299</v>
      </c>
    </row>
    <row r="36" spans="1:38" ht="15">
      <c r="A36" s="15" t="s">
        <v>469</v>
      </c>
      <c r="B36" s="15" t="s">
        <v>51</v>
      </c>
      <c r="C36" s="40">
        <v>0</v>
      </c>
      <c r="D36" s="40">
        <v>0</v>
      </c>
      <c r="E36" s="40">
        <v>0</v>
      </c>
      <c r="F36" s="40">
        <v>0</v>
      </c>
      <c r="G36" s="40">
        <v>0</v>
      </c>
      <c r="H36" s="40">
        <v>0</v>
      </c>
      <c r="I36" s="40">
        <v>0</v>
      </c>
      <c r="J36" s="40">
        <v>0</v>
      </c>
      <c r="K36" s="40">
        <v>0</v>
      </c>
      <c r="L36" s="40">
        <v>0</v>
      </c>
      <c r="M36" s="40">
        <v>0</v>
      </c>
      <c r="N36" s="40">
        <v>0</v>
      </c>
      <c r="O36" s="40">
        <v>0</v>
      </c>
      <c r="P36" s="40">
        <v>0</v>
      </c>
      <c r="Q36" s="40">
        <v>0</v>
      </c>
      <c r="R36" s="40">
        <v>0</v>
      </c>
      <c r="S36" s="40">
        <v>0</v>
      </c>
      <c r="T36" s="40">
        <v>0</v>
      </c>
      <c r="U36" s="40">
        <v>0</v>
      </c>
      <c r="V36" s="40">
        <v>0</v>
      </c>
      <c r="W36" s="40">
        <v>0</v>
      </c>
      <c r="X36" s="40">
        <v>0</v>
      </c>
      <c r="Y36" s="40">
        <v>28.2491</v>
      </c>
      <c r="Z36" s="40">
        <v>0</v>
      </c>
      <c r="AA36" s="40">
        <v>29.3205</v>
      </c>
      <c r="AB36" s="40">
        <v>0</v>
      </c>
      <c r="AC36" s="40">
        <v>27.8265</v>
      </c>
      <c r="AD36" s="40">
        <v>0</v>
      </c>
      <c r="AE36" s="40">
        <v>27.6564</v>
      </c>
      <c r="AF36" s="40">
        <v>27.6564</v>
      </c>
      <c r="AG36" s="40">
        <v>24.058300000000003</v>
      </c>
      <c r="AH36" s="40">
        <v>24.058300000000003</v>
      </c>
      <c r="AI36" s="40">
        <v>34.2429</v>
      </c>
      <c r="AJ36" s="40">
        <v>34.2429</v>
      </c>
      <c r="AK36" s="40">
        <v>38.663999999999994</v>
      </c>
      <c r="AL36" s="40">
        <v>38.663999999999994</v>
      </c>
    </row>
    <row r="37" spans="1:38" ht="15">
      <c r="A37" s="16" t="s">
        <v>469</v>
      </c>
      <c r="B37" s="16" t="s">
        <v>52</v>
      </c>
      <c r="C37" s="41">
        <v>0</v>
      </c>
      <c r="D37" s="41">
        <v>0</v>
      </c>
      <c r="E37" s="41">
        <v>0</v>
      </c>
      <c r="F37" s="41">
        <v>0</v>
      </c>
      <c r="G37" s="41">
        <v>6.074999999999999</v>
      </c>
      <c r="H37" s="41">
        <v>6.074999999999999</v>
      </c>
      <c r="I37" s="41">
        <v>6.087000000000001</v>
      </c>
      <c r="J37" s="41">
        <v>6.087000000000001</v>
      </c>
      <c r="K37" s="41">
        <v>0</v>
      </c>
      <c r="L37" s="41">
        <v>0</v>
      </c>
      <c r="M37" s="41">
        <v>12.0069</v>
      </c>
      <c r="N37" s="41">
        <v>12.0069</v>
      </c>
      <c r="O37" s="41">
        <v>11.7836</v>
      </c>
      <c r="P37" s="41">
        <v>11.7836</v>
      </c>
      <c r="Q37" s="41">
        <v>20.7577</v>
      </c>
      <c r="R37" s="41">
        <v>20.7577</v>
      </c>
      <c r="S37" s="41">
        <v>23.8337</v>
      </c>
      <c r="T37" s="41">
        <v>23.8337</v>
      </c>
      <c r="U37" s="41">
        <v>17.6418</v>
      </c>
      <c r="V37" s="41">
        <v>17.6418</v>
      </c>
      <c r="W37" s="41">
        <v>21.291500000000003</v>
      </c>
      <c r="X37" s="41">
        <v>21.291500000000003</v>
      </c>
      <c r="Y37" s="41">
        <v>28.2491</v>
      </c>
      <c r="Z37" s="41">
        <v>28.2491</v>
      </c>
      <c r="AA37" s="41">
        <v>29.3205</v>
      </c>
      <c r="AB37" s="41">
        <v>29.3205</v>
      </c>
      <c r="AC37" s="41">
        <v>27.8265</v>
      </c>
      <c r="AD37" s="41">
        <v>27.8265</v>
      </c>
      <c r="AE37" s="41">
        <v>32.5495</v>
      </c>
      <c r="AF37" s="41">
        <v>32.5495</v>
      </c>
      <c r="AG37" s="41">
        <v>26.740099999999998</v>
      </c>
      <c r="AH37" s="41">
        <v>26.740099999999998</v>
      </c>
      <c r="AI37" s="41">
        <v>34.2429</v>
      </c>
      <c r="AJ37" s="41">
        <v>34.2429</v>
      </c>
      <c r="AK37" s="41">
        <v>38.663999999999994</v>
      </c>
      <c r="AL37" s="41">
        <v>38.663999999999994</v>
      </c>
    </row>
    <row r="38" spans="1:38" ht="15">
      <c r="A38" s="9" t="s">
        <v>24</v>
      </c>
      <c r="B38" s="13" t="s">
        <v>51</v>
      </c>
      <c r="C38" s="42">
        <v>60.8041</v>
      </c>
      <c r="D38" s="42">
        <v>1.9357</v>
      </c>
      <c r="E38" s="42">
        <v>66.5052</v>
      </c>
      <c r="F38" s="42">
        <v>0</v>
      </c>
      <c r="G38" s="42">
        <v>129.04299999999998</v>
      </c>
      <c r="H38" s="42">
        <v>0</v>
      </c>
      <c r="I38" s="42">
        <v>107.8717</v>
      </c>
      <c r="J38" s="42">
        <v>0</v>
      </c>
      <c r="K38" s="42">
        <v>113.4342</v>
      </c>
      <c r="L38" s="42">
        <v>0</v>
      </c>
      <c r="M38" s="42">
        <v>164.4166</v>
      </c>
      <c r="N38" s="42">
        <v>0</v>
      </c>
      <c r="O38" s="42">
        <v>224.7074</v>
      </c>
      <c r="P38" s="42">
        <v>0</v>
      </c>
      <c r="Q38" s="42">
        <v>139.5251</v>
      </c>
      <c r="R38" s="42">
        <v>0</v>
      </c>
      <c r="S38" s="42">
        <v>161.7769</v>
      </c>
      <c r="T38" s="42">
        <v>58.063900000000004</v>
      </c>
      <c r="U38" s="42">
        <v>191.0451</v>
      </c>
      <c r="V38" s="42">
        <v>0</v>
      </c>
      <c r="W38" s="42">
        <v>171.6933</v>
      </c>
      <c r="X38" s="42">
        <v>0</v>
      </c>
      <c r="Y38" s="42">
        <v>161.322</v>
      </c>
      <c r="Z38" s="42">
        <v>151.3563</v>
      </c>
      <c r="AA38" s="42">
        <v>248.9442</v>
      </c>
      <c r="AB38" s="42">
        <v>179.21370000000002</v>
      </c>
      <c r="AC38" s="42">
        <v>150.6158</v>
      </c>
      <c r="AD38" s="42">
        <v>237.7551</v>
      </c>
      <c r="AE38" s="42">
        <v>211.7116</v>
      </c>
      <c r="AF38" s="42">
        <v>210.7163</v>
      </c>
      <c r="AG38" s="42">
        <v>221.8703</v>
      </c>
      <c r="AH38" s="42">
        <v>218.4996</v>
      </c>
      <c r="AI38" s="42">
        <v>540.7535999999999</v>
      </c>
      <c r="AJ38" s="42">
        <v>213.0719</v>
      </c>
      <c r="AK38" s="42">
        <v>175.9139</v>
      </c>
      <c r="AL38" s="42">
        <v>272.1884</v>
      </c>
    </row>
    <row r="39" spans="1:38" ht="15">
      <c r="A39" s="9" t="s">
        <v>24</v>
      </c>
      <c r="B39" s="9" t="s">
        <v>52</v>
      </c>
      <c r="C39" s="42">
        <v>128.8299</v>
      </c>
      <c r="D39" s="42">
        <v>68.0543</v>
      </c>
      <c r="E39" s="42">
        <v>66.5052</v>
      </c>
      <c r="F39" s="42">
        <v>48.5601</v>
      </c>
      <c r="G39" s="42">
        <v>223.8222</v>
      </c>
      <c r="H39" s="42">
        <v>114.8383</v>
      </c>
      <c r="I39" s="42">
        <v>107.8717</v>
      </c>
      <c r="J39" s="42">
        <v>83.9368</v>
      </c>
      <c r="K39" s="42">
        <v>113.4342</v>
      </c>
      <c r="L39" s="42">
        <v>69.4571</v>
      </c>
      <c r="M39" s="42">
        <v>169.57539999999997</v>
      </c>
      <c r="N39" s="42">
        <v>104.90180000000001</v>
      </c>
      <c r="O39" s="42">
        <v>224.7074</v>
      </c>
      <c r="P39" s="42">
        <v>131.1155</v>
      </c>
      <c r="Q39" s="42">
        <v>139.5251</v>
      </c>
      <c r="R39" s="42">
        <v>98.3222</v>
      </c>
      <c r="S39" s="42">
        <v>161.7769</v>
      </c>
      <c r="T39" s="42">
        <v>101.7515</v>
      </c>
      <c r="U39" s="42">
        <v>191.0451</v>
      </c>
      <c r="V39" s="42">
        <v>121.1409</v>
      </c>
      <c r="W39" s="42">
        <v>171.6933</v>
      </c>
      <c r="X39" s="42">
        <v>110.6882</v>
      </c>
      <c r="Y39" s="42">
        <v>161.322</v>
      </c>
      <c r="Z39" s="42">
        <v>104.6078</v>
      </c>
      <c r="AA39" s="42">
        <v>248.9442</v>
      </c>
      <c r="AB39" s="42">
        <v>145.9839</v>
      </c>
      <c r="AC39" s="42">
        <v>164.91140000000001</v>
      </c>
      <c r="AD39" s="42">
        <v>116.07870000000001</v>
      </c>
      <c r="AE39" s="42">
        <v>211.7116</v>
      </c>
      <c r="AF39" s="42">
        <v>127.15589999999999</v>
      </c>
      <c r="AG39" s="42">
        <v>221.8703</v>
      </c>
      <c r="AH39" s="42">
        <v>141.9</v>
      </c>
      <c r="AI39" s="42">
        <v>540.7535999999999</v>
      </c>
      <c r="AJ39" s="42">
        <v>287.45959999999997</v>
      </c>
      <c r="AK39" s="42">
        <v>175.9139</v>
      </c>
      <c r="AL39" s="42">
        <v>157.5541</v>
      </c>
    </row>
    <row r="40" spans="1:38" ht="15">
      <c r="A40" s="15" t="s">
        <v>25</v>
      </c>
      <c r="B40" s="15" t="s">
        <v>51</v>
      </c>
      <c r="C40" s="40">
        <v>27.4534</v>
      </c>
      <c r="D40" s="40">
        <v>0</v>
      </c>
      <c r="E40" s="40">
        <v>23.5866</v>
      </c>
      <c r="F40" s="40">
        <v>0</v>
      </c>
      <c r="G40" s="40">
        <v>85.2005</v>
      </c>
      <c r="H40" s="40">
        <v>0</v>
      </c>
      <c r="I40" s="40">
        <v>9.164200000000001</v>
      </c>
      <c r="J40" s="40">
        <v>0</v>
      </c>
      <c r="K40" s="40">
        <v>40.0214</v>
      </c>
      <c r="L40" s="40">
        <v>0</v>
      </c>
      <c r="M40" s="40">
        <v>73.8462</v>
      </c>
      <c r="N40" s="40">
        <v>0</v>
      </c>
      <c r="O40" s="40">
        <v>38.4465</v>
      </c>
      <c r="P40" s="40">
        <v>0</v>
      </c>
      <c r="Q40" s="40">
        <v>37.5636</v>
      </c>
      <c r="R40" s="40">
        <v>0</v>
      </c>
      <c r="S40" s="40">
        <v>44.9864</v>
      </c>
      <c r="T40" s="40">
        <v>0</v>
      </c>
      <c r="U40" s="40">
        <v>101.3775</v>
      </c>
      <c r="V40" s="40">
        <v>0</v>
      </c>
      <c r="W40" s="40">
        <v>37.0888</v>
      </c>
      <c r="X40" s="40">
        <v>0</v>
      </c>
      <c r="Y40" s="40">
        <v>148.6355</v>
      </c>
      <c r="Z40" s="40">
        <v>39.0723</v>
      </c>
      <c r="AA40" s="40">
        <v>114.07730000000001</v>
      </c>
      <c r="AB40" s="40">
        <v>82.0389</v>
      </c>
      <c r="AC40" s="40">
        <v>106.30390000000001</v>
      </c>
      <c r="AD40" s="40">
        <v>78.439</v>
      </c>
      <c r="AE40" s="40">
        <v>97.93430000000001</v>
      </c>
      <c r="AF40" s="40">
        <v>121.3292</v>
      </c>
      <c r="AG40" s="40">
        <v>158.14849999999998</v>
      </c>
      <c r="AH40" s="40">
        <v>211.916</v>
      </c>
      <c r="AI40" s="40">
        <v>152.3638</v>
      </c>
      <c r="AJ40" s="40">
        <v>160.1053</v>
      </c>
      <c r="AK40" s="40">
        <v>352.7856</v>
      </c>
      <c r="AL40" s="40">
        <v>184.7758</v>
      </c>
    </row>
    <row r="41" spans="1:38" ht="15">
      <c r="A41" s="16" t="s">
        <v>25</v>
      </c>
      <c r="B41" s="16" t="s">
        <v>52</v>
      </c>
      <c r="C41" s="41">
        <v>27.4614</v>
      </c>
      <c r="D41" s="41">
        <v>29.9541</v>
      </c>
      <c r="E41" s="41">
        <v>23.5866</v>
      </c>
      <c r="F41" s="41">
        <v>25.584200000000003</v>
      </c>
      <c r="G41" s="41">
        <v>85.2005</v>
      </c>
      <c r="H41" s="41">
        <v>43.7495</v>
      </c>
      <c r="I41" s="41">
        <v>9.164200000000001</v>
      </c>
      <c r="J41" s="41">
        <v>35.816</v>
      </c>
      <c r="K41" s="41">
        <v>40.0214</v>
      </c>
      <c r="L41" s="41">
        <v>43.2475</v>
      </c>
      <c r="M41" s="41">
        <v>73.8462</v>
      </c>
      <c r="N41" s="41">
        <v>43.410900000000005</v>
      </c>
      <c r="O41" s="41">
        <v>38.4465</v>
      </c>
      <c r="P41" s="41">
        <v>45.7995</v>
      </c>
      <c r="Q41" s="41">
        <v>37.5636</v>
      </c>
      <c r="R41" s="41">
        <v>48.5813</v>
      </c>
      <c r="S41" s="41">
        <v>44.9864</v>
      </c>
      <c r="T41" s="41">
        <v>42.2965</v>
      </c>
      <c r="U41" s="41">
        <v>101.3819</v>
      </c>
      <c r="V41" s="41">
        <v>59.163399999999996</v>
      </c>
      <c r="W41" s="41">
        <v>37.0888</v>
      </c>
      <c r="X41" s="41">
        <v>56.6881</v>
      </c>
      <c r="Y41" s="41">
        <v>148.6405</v>
      </c>
      <c r="Z41" s="41">
        <v>91.64269999999999</v>
      </c>
      <c r="AA41" s="41">
        <v>114.07730000000001</v>
      </c>
      <c r="AB41" s="41">
        <v>96.28190000000001</v>
      </c>
      <c r="AC41" s="41">
        <v>109.73230000000001</v>
      </c>
      <c r="AD41" s="41">
        <v>115.23509999999999</v>
      </c>
      <c r="AE41" s="41">
        <v>112.9662</v>
      </c>
      <c r="AF41" s="41">
        <v>111.79169999999999</v>
      </c>
      <c r="AG41" s="41">
        <v>158.14849999999998</v>
      </c>
      <c r="AH41" s="41">
        <v>122.39229999999999</v>
      </c>
      <c r="AI41" s="41">
        <v>152.3638</v>
      </c>
      <c r="AJ41" s="41">
        <v>133.49949999999998</v>
      </c>
      <c r="AK41" s="41">
        <v>352.7856</v>
      </c>
      <c r="AL41" s="41">
        <v>209.27599999999998</v>
      </c>
    </row>
    <row r="42" spans="1:38" ht="15">
      <c r="A42" s="9" t="s">
        <v>470</v>
      </c>
      <c r="B42" s="13" t="s">
        <v>51</v>
      </c>
      <c r="C42" s="42">
        <v>0</v>
      </c>
      <c r="D42" s="42">
        <v>0</v>
      </c>
      <c r="E42" s="42">
        <v>0</v>
      </c>
      <c r="F42" s="42">
        <v>0</v>
      </c>
      <c r="G42" s="42">
        <v>0</v>
      </c>
      <c r="H42" s="42">
        <v>0</v>
      </c>
      <c r="I42" s="42">
        <v>0</v>
      </c>
      <c r="J42" s="42">
        <v>0</v>
      </c>
      <c r="K42" s="42">
        <v>0</v>
      </c>
      <c r="L42" s="42">
        <v>0</v>
      </c>
      <c r="M42" s="42">
        <v>2.355</v>
      </c>
      <c r="N42" s="42">
        <v>0</v>
      </c>
      <c r="O42" s="42">
        <v>0</v>
      </c>
      <c r="P42" s="42">
        <v>0</v>
      </c>
      <c r="Q42" s="42">
        <v>0</v>
      </c>
      <c r="R42" s="42">
        <v>0</v>
      </c>
      <c r="S42" s="42">
        <v>0</v>
      </c>
      <c r="T42" s="42">
        <v>0</v>
      </c>
      <c r="U42" s="42">
        <v>0</v>
      </c>
      <c r="V42" s="42">
        <v>0</v>
      </c>
      <c r="W42" s="42">
        <v>0</v>
      </c>
      <c r="X42" s="42">
        <v>0</v>
      </c>
      <c r="Y42" s="42">
        <v>0</v>
      </c>
      <c r="Z42" s="42">
        <v>0</v>
      </c>
      <c r="AA42" s="42">
        <v>4.3204</v>
      </c>
      <c r="AB42" s="42">
        <v>2.7638</v>
      </c>
      <c r="AC42" s="42">
        <v>11.523800000000001</v>
      </c>
      <c r="AD42" s="42">
        <v>9.0055</v>
      </c>
      <c r="AE42" s="42">
        <v>9.2547</v>
      </c>
      <c r="AF42" s="42">
        <v>9.3252</v>
      </c>
      <c r="AG42" s="42">
        <v>15.3592</v>
      </c>
      <c r="AH42" s="42">
        <v>15.1354</v>
      </c>
      <c r="AI42" s="42">
        <v>26.136</v>
      </c>
      <c r="AJ42" s="42">
        <v>15.703000000000001</v>
      </c>
      <c r="AK42" s="42">
        <v>14.5513</v>
      </c>
      <c r="AL42" s="42">
        <v>0</v>
      </c>
    </row>
    <row r="43" spans="1:38" ht="15">
      <c r="A43" s="9" t="s">
        <v>470</v>
      </c>
      <c r="B43" s="9" t="s">
        <v>52</v>
      </c>
      <c r="C43" s="42">
        <v>0</v>
      </c>
      <c r="D43" s="42">
        <v>0</v>
      </c>
      <c r="E43" s="42">
        <v>3.4337999999999997</v>
      </c>
      <c r="F43" s="42">
        <v>0.8158</v>
      </c>
      <c r="G43" s="42">
        <v>2.5382</v>
      </c>
      <c r="H43" s="42">
        <v>1.1674</v>
      </c>
      <c r="I43" s="42">
        <v>1.9522000000000002</v>
      </c>
      <c r="J43" s="42">
        <v>1.6418</v>
      </c>
      <c r="K43" s="42">
        <v>2.7479</v>
      </c>
      <c r="L43" s="42">
        <v>2.6887</v>
      </c>
      <c r="M43" s="42">
        <v>2.6928</v>
      </c>
      <c r="N43" s="42">
        <v>2.3798999999999997</v>
      </c>
      <c r="O43" s="42">
        <v>0</v>
      </c>
      <c r="P43" s="42">
        <v>1.7159</v>
      </c>
      <c r="Q43" s="42">
        <v>0</v>
      </c>
      <c r="R43" s="42">
        <v>1.5343</v>
      </c>
      <c r="S43" s="42">
        <v>5.738</v>
      </c>
      <c r="T43" s="42">
        <v>2.2843999999999998</v>
      </c>
      <c r="U43" s="42">
        <v>6.4642</v>
      </c>
      <c r="V43" s="42">
        <v>2.4867</v>
      </c>
      <c r="W43" s="42">
        <v>4.4931</v>
      </c>
      <c r="X43" s="42">
        <v>3.415</v>
      </c>
      <c r="Y43" s="42">
        <v>4.8559</v>
      </c>
      <c r="Z43" s="42">
        <v>5.2613</v>
      </c>
      <c r="AA43" s="42">
        <v>4.3204</v>
      </c>
      <c r="AB43" s="42">
        <v>5.0047</v>
      </c>
      <c r="AC43" s="42">
        <v>11.523800000000001</v>
      </c>
      <c r="AD43" s="42">
        <v>6.046</v>
      </c>
      <c r="AE43" s="42">
        <v>9.2547</v>
      </c>
      <c r="AF43" s="42">
        <v>6.6634</v>
      </c>
      <c r="AG43" s="42">
        <v>15.3592</v>
      </c>
      <c r="AH43" s="42">
        <v>9.0987</v>
      </c>
      <c r="AI43" s="42">
        <v>26.136</v>
      </c>
      <c r="AJ43" s="42">
        <v>14.490499999999999</v>
      </c>
      <c r="AK43" s="42">
        <v>14.5513</v>
      </c>
      <c r="AL43" s="42">
        <v>14.126100000000001</v>
      </c>
    </row>
    <row r="44" spans="1:38" ht="15">
      <c r="A44" s="15" t="s">
        <v>471</v>
      </c>
      <c r="B44" s="15" t="s">
        <v>51</v>
      </c>
      <c r="C44" s="40">
        <v>0</v>
      </c>
      <c r="D44" s="40">
        <v>0</v>
      </c>
      <c r="E44" s="40">
        <v>0</v>
      </c>
      <c r="F44" s="40">
        <v>0</v>
      </c>
      <c r="G44" s="40">
        <v>0</v>
      </c>
      <c r="H44" s="40">
        <v>0</v>
      </c>
      <c r="I44" s="40">
        <v>0</v>
      </c>
      <c r="J44" s="40">
        <v>0</v>
      </c>
      <c r="K44" s="40">
        <v>0.0293</v>
      </c>
      <c r="L44" s="40">
        <v>0</v>
      </c>
      <c r="M44" s="40">
        <v>0.2603</v>
      </c>
      <c r="N44" s="40">
        <v>0.0318</v>
      </c>
      <c r="O44" s="40">
        <v>0.9520000000000001</v>
      </c>
      <c r="P44" s="40">
        <v>0.3875</v>
      </c>
      <c r="Q44" s="40">
        <v>0.1434</v>
      </c>
      <c r="R44" s="40">
        <v>0.6134</v>
      </c>
      <c r="S44" s="40">
        <v>0.615</v>
      </c>
      <c r="T44" s="40">
        <v>0.5474</v>
      </c>
      <c r="U44" s="40">
        <v>10.5432</v>
      </c>
      <c r="V44" s="40">
        <v>0.3554</v>
      </c>
      <c r="W44" s="40">
        <v>7.095599999999999</v>
      </c>
      <c r="X44" s="40">
        <v>0.2148</v>
      </c>
      <c r="Y44" s="40">
        <v>9.0862</v>
      </c>
      <c r="Z44" s="40">
        <v>9.0739</v>
      </c>
      <c r="AA44" s="40">
        <v>8.6016</v>
      </c>
      <c r="AB44" s="40">
        <v>8.6016</v>
      </c>
      <c r="AC44" s="40">
        <v>9.0586</v>
      </c>
      <c r="AD44" s="40">
        <v>9.0586</v>
      </c>
      <c r="AE44" s="40">
        <v>10.8014</v>
      </c>
      <c r="AF44" s="40">
        <v>10.8014</v>
      </c>
      <c r="AG44" s="40">
        <v>10.7355</v>
      </c>
      <c r="AH44" s="40">
        <v>10.6251</v>
      </c>
      <c r="AI44" s="40">
        <v>10.6674</v>
      </c>
      <c r="AJ44" s="40">
        <v>10.6674</v>
      </c>
      <c r="AK44" s="40">
        <v>11.154300000000001</v>
      </c>
      <c r="AL44" s="40">
        <v>11.154300000000001</v>
      </c>
    </row>
    <row r="45" spans="1:38" ht="15">
      <c r="A45" s="16" t="s">
        <v>471</v>
      </c>
      <c r="B45" s="16" t="s">
        <v>52</v>
      </c>
      <c r="C45" s="41">
        <v>0</v>
      </c>
      <c r="D45" s="41">
        <v>0</v>
      </c>
      <c r="E45" s="41">
        <v>0</v>
      </c>
      <c r="F45" s="41">
        <v>0</v>
      </c>
      <c r="G45" s="41">
        <v>2.7463</v>
      </c>
      <c r="H45" s="41">
        <v>1.4453999999999998</v>
      </c>
      <c r="I45" s="41">
        <v>0</v>
      </c>
      <c r="J45" s="41">
        <v>0.8077</v>
      </c>
      <c r="K45" s="41">
        <v>5.8275999999999994</v>
      </c>
      <c r="L45" s="41">
        <v>3.5212</v>
      </c>
      <c r="M45" s="41">
        <v>8.845799999999999</v>
      </c>
      <c r="N45" s="41">
        <v>6.3740000000000006</v>
      </c>
      <c r="O45" s="41">
        <v>10.889899999999999</v>
      </c>
      <c r="P45" s="41">
        <v>9.312100000000001</v>
      </c>
      <c r="Q45" s="41">
        <v>13.273399999999999</v>
      </c>
      <c r="R45" s="41">
        <v>11.6845</v>
      </c>
      <c r="S45" s="41">
        <v>8.8429</v>
      </c>
      <c r="T45" s="41">
        <v>10.4349</v>
      </c>
      <c r="U45" s="41">
        <v>10.5432</v>
      </c>
      <c r="V45" s="41">
        <v>10.4078</v>
      </c>
      <c r="W45" s="41">
        <v>7.2729</v>
      </c>
      <c r="X45" s="41">
        <v>8.406699999999999</v>
      </c>
      <c r="Y45" s="41">
        <v>9.0862</v>
      </c>
      <c r="Z45" s="41">
        <v>8.660400000000001</v>
      </c>
      <c r="AA45" s="41">
        <v>9.1311</v>
      </c>
      <c r="AB45" s="41">
        <v>8.6991</v>
      </c>
      <c r="AC45" s="41">
        <v>9.0586</v>
      </c>
      <c r="AD45" s="41">
        <v>8.9688</v>
      </c>
      <c r="AE45" s="41">
        <v>10.8014</v>
      </c>
      <c r="AF45" s="41">
        <v>9.8362</v>
      </c>
      <c r="AG45" s="41">
        <v>10.7355</v>
      </c>
      <c r="AH45" s="41">
        <v>10.2711</v>
      </c>
      <c r="AI45" s="41">
        <v>10.6698</v>
      </c>
      <c r="AJ45" s="41">
        <v>10.4961</v>
      </c>
      <c r="AK45" s="41">
        <v>11.154300000000001</v>
      </c>
      <c r="AL45" s="41">
        <v>10.7469</v>
      </c>
    </row>
    <row r="46" spans="1:38" ht="15">
      <c r="A46" s="9" t="s">
        <v>27</v>
      </c>
      <c r="B46" s="13" t="s">
        <v>51</v>
      </c>
      <c r="C46" s="42">
        <v>244.31040000000002</v>
      </c>
      <c r="D46" s="42">
        <v>127.3395</v>
      </c>
      <c r="E46" s="42">
        <v>71.96130000000001</v>
      </c>
      <c r="F46" s="42">
        <v>121.0142</v>
      </c>
      <c r="G46" s="42">
        <v>278.02349999999996</v>
      </c>
      <c r="H46" s="42">
        <v>147.4477</v>
      </c>
      <c r="I46" s="42">
        <v>53.8097</v>
      </c>
      <c r="J46" s="42">
        <v>103.00330000000001</v>
      </c>
      <c r="K46" s="42">
        <v>97.43</v>
      </c>
      <c r="L46" s="42">
        <v>91.4696</v>
      </c>
      <c r="M46" s="42">
        <v>178.06289999999998</v>
      </c>
      <c r="N46" s="42">
        <v>115.0664</v>
      </c>
      <c r="O46" s="42">
        <v>78.11609999999999</v>
      </c>
      <c r="P46" s="42">
        <v>105.6731</v>
      </c>
      <c r="Q46" s="42">
        <v>60.6871</v>
      </c>
      <c r="R46" s="42">
        <v>87.5747</v>
      </c>
      <c r="S46" s="42">
        <v>105.2453</v>
      </c>
      <c r="T46" s="42">
        <v>55.5894</v>
      </c>
      <c r="U46" s="42">
        <v>113.74520000000001</v>
      </c>
      <c r="V46" s="42">
        <v>40.2359</v>
      </c>
      <c r="W46" s="42">
        <v>78.9737</v>
      </c>
      <c r="X46" s="42">
        <v>34.4086</v>
      </c>
      <c r="Y46" s="42">
        <v>49.596000000000004</v>
      </c>
      <c r="Z46" s="42">
        <v>48.829</v>
      </c>
      <c r="AA46" s="42">
        <v>130.4122</v>
      </c>
      <c r="AB46" s="42">
        <v>83.1958</v>
      </c>
      <c r="AC46" s="42">
        <v>135.1699</v>
      </c>
      <c r="AD46" s="42">
        <v>106.3369</v>
      </c>
      <c r="AE46" s="42">
        <v>142.6852</v>
      </c>
      <c r="AF46" s="42">
        <v>156.4872</v>
      </c>
      <c r="AG46" s="42">
        <v>317.8452</v>
      </c>
      <c r="AH46" s="42">
        <v>204.8555</v>
      </c>
      <c r="AI46" s="42">
        <v>282.4334</v>
      </c>
      <c r="AJ46" s="42">
        <v>242.4746</v>
      </c>
      <c r="AK46" s="42">
        <v>142.4075</v>
      </c>
      <c r="AL46" s="42">
        <v>248.9088</v>
      </c>
    </row>
    <row r="47" spans="1:38" ht="15">
      <c r="A47" s="9" t="s">
        <v>27</v>
      </c>
      <c r="B47" s="9" t="s">
        <v>52</v>
      </c>
      <c r="C47" s="42">
        <v>244.31040000000002</v>
      </c>
      <c r="D47" s="42">
        <v>210.3595</v>
      </c>
      <c r="E47" s="42">
        <v>136.4416</v>
      </c>
      <c r="F47" s="42">
        <v>181.27190000000002</v>
      </c>
      <c r="G47" s="42">
        <v>278.02349999999996</v>
      </c>
      <c r="H47" s="42">
        <v>207.54739999999998</v>
      </c>
      <c r="I47" s="42">
        <v>163.1514</v>
      </c>
      <c r="J47" s="42">
        <v>187.4697</v>
      </c>
      <c r="K47" s="42">
        <v>130.1281</v>
      </c>
      <c r="L47" s="42">
        <v>156.8155</v>
      </c>
      <c r="M47" s="42">
        <v>178.063</v>
      </c>
      <c r="N47" s="42">
        <v>155.0829</v>
      </c>
      <c r="O47" s="42">
        <v>161.80919999999998</v>
      </c>
      <c r="P47" s="42">
        <v>146.8602</v>
      </c>
      <c r="Q47" s="42">
        <v>103.6899</v>
      </c>
      <c r="R47" s="42">
        <v>130.2446</v>
      </c>
      <c r="S47" s="42">
        <v>105.2453</v>
      </c>
      <c r="T47" s="42">
        <v>113.4476</v>
      </c>
      <c r="U47" s="42">
        <v>113.74520000000001</v>
      </c>
      <c r="V47" s="42">
        <v>107.4032</v>
      </c>
      <c r="W47" s="42">
        <v>78.9737</v>
      </c>
      <c r="X47" s="42">
        <v>93.91040000000001</v>
      </c>
      <c r="Y47" s="42">
        <v>49.596000000000004</v>
      </c>
      <c r="Z47" s="42">
        <v>74.0933</v>
      </c>
      <c r="AA47" s="42">
        <v>130.4122</v>
      </c>
      <c r="AB47" s="42">
        <v>85.8172</v>
      </c>
      <c r="AC47" s="42">
        <v>135.1699</v>
      </c>
      <c r="AD47" s="42">
        <v>96.8014</v>
      </c>
      <c r="AE47" s="42">
        <v>171.24210000000002</v>
      </c>
      <c r="AF47" s="42">
        <v>115.7454</v>
      </c>
      <c r="AG47" s="42">
        <v>317.8452</v>
      </c>
      <c r="AH47" s="42">
        <v>173.20440000000002</v>
      </c>
      <c r="AI47" s="42">
        <v>282.4334</v>
      </c>
      <c r="AJ47" s="42">
        <v>200.9166</v>
      </c>
      <c r="AK47" s="42">
        <v>250.18410000000003</v>
      </c>
      <c r="AL47" s="42">
        <v>213.10889999999998</v>
      </c>
    </row>
    <row r="48" spans="1:38" ht="15">
      <c r="A48" s="15" t="s">
        <v>30</v>
      </c>
      <c r="B48" s="15" t="s">
        <v>51</v>
      </c>
      <c r="C48" s="40">
        <v>487.1804</v>
      </c>
      <c r="D48" s="40">
        <v>11.4956</v>
      </c>
      <c r="E48" s="40">
        <v>613.4188</v>
      </c>
      <c r="F48" s="40">
        <v>9.1165</v>
      </c>
      <c r="G48" s="40">
        <v>523.355</v>
      </c>
      <c r="H48" s="40">
        <v>10.0238</v>
      </c>
      <c r="I48" s="40">
        <v>673.7129</v>
      </c>
      <c r="J48" s="40">
        <v>1.6905</v>
      </c>
      <c r="K48" s="40">
        <v>1229.6229999999998</v>
      </c>
      <c r="L48" s="40">
        <v>0.00133</v>
      </c>
      <c r="M48" s="40">
        <v>1219.982</v>
      </c>
      <c r="N48" s="40">
        <v>0</v>
      </c>
      <c r="O48" s="40">
        <v>633.0722</v>
      </c>
      <c r="P48" s="40">
        <v>0</v>
      </c>
      <c r="Q48" s="40">
        <v>1126.712</v>
      </c>
      <c r="R48" s="40">
        <v>0</v>
      </c>
      <c r="S48" s="40">
        <v>994.7337</v>
      </c>
      <c r="T48" s="40">
        <v>0</v>
      </c>
      <c r="U48" s="40">
        <v>1260.756</v>
      </c>
      <c r="V48" s="40">
        <v>0</v>
      </c>
      <c r="W48" s="40">
        <v>1270.514</v>
      </c>
      <c r="X48" s="40">
        <v>0</v>
      </c>
      <c r="Y48" s="40">
        <v>1443.975</v>
      </c>
      <c r="Z48" s="40">
        <v>0</v>
      </c>
      <c r="AA48" s="40">
        <v>1900.103</v>
      </c>
      <c r="AB48" s="40">
        <v>1525.05</v>
      </c>
      <c r="AC48" s="40">
        <v>2361.801</v>
      </c>
      <c r="AD48" s="40">
        <v>2240.6670000000004</v>
      </c>
      <c r="AE48" s="40">
        <v>2648.683</v>
      </c>
      <c r="AF48" s="40">
        <v>2247.6530000000002</v>
      </c>
      <c r="AG48" s="40">
        <v>3008.136</v>
      </c>
      <c r="AH48" s="40">
        <v>2613.907</v>
      </c>
      <c r="AI48" s="40">
        <v>3662.764</v>
      </c>
      <c r="AJ48" s="40">
        <v>3032.799</v>
      </c>
      <c r="AK48" s="40">
        <v>4879.365</v>
      </c>
      <c r="AL48" s="40">
        <v>3519.876</v>
      </c>
    </row>
    <row r="49" spans="1:38" ht="15">
      <c r="A49" s="16" t="s">
        <v>30</v>
      </c>
      <c r="B49" s="16" t="s">
        <v>52</v>
      </c>
      <c r="C49" s="41">
        <v>1032.777</v>
      </c>
      <c r="D49" s="41">
        <v>854.1450000000001</v>
      </c>
      <c r="E49" s="41">
        <v>1013.3140000000001</v>
      </c>
      <c r="F49" s="41">
        <v>892.3725000000001</v>
      </c>
      <c r="G49" s="41">
        <v>934.4202</v>
      </c>
      <c r="H49" s="41">
        <v>877.6768000000001</v>
      </c>
      <c r="I49" s="41">
        <v>861.3026</v>
      </c>
      <c r="J49" s="41">
        <v>848.3178</v>
      </c>
      <c r="K49" s="41">
        <v>1286.2610000000002</v>
      </c>
      <c r="L49" s="41">
        <v>1138.985</v>
      </c>
      <c r="M49" s="41">
        <v>1401.026</v>
      </c>
      <c r="N49" s="41">
        <v>1266.282</v>
      </c>
      <c r="O49" s="41">
        <v>1056.637</v>
      </c>
      <c r="P49" s="41">
        <v>1077.2679999999998</v>
      </c>
      <c r="Q49" s="41">
        <v>1126.712</v>
      </c>
      <c r="R49" s="41">
        <v>1116.2179999999998</v>
      </c>
      <c r="S49" s="41">
        <v>1077.7969999999998</v>
      </c>
      <c r="T49" s="41">
        <v>1089.615</v>
      </c>
      <c r="U49" s="41">
        <v>1260.756</v>
      </c>
      <c r="V49" s="41">
        <v>1210.102</v>
      </c>
      <c r="W49" s="41">
        <v>1270.528</v>
      </c>
      <c r="X49" s="41">
        <v>1222.905</v>
      </c>
      <c r="Y49" s="41">
        <v>1443.975</v>
      </c>
      <c r="Z49" s="41">
        <v>1340.087</v>
      </c>
      <c r="AA49" s="41">
        <v>2163.879</v>
      </c>
      <c r="AB49" s="41">
        <v>1848.541</v>
      </c>
      <c r="AC49" s="41">
        <v>2361.812</v>
      </c>
      <c r="AD49" s="41">
        <v>2077.384</v>
      </c>
      <c r="AE49" s="41">
        <v>2648.683</v>
      </c>
      <c r="AF49" s="41">
        <v>2357.6679999999997</v>
      </c>
      <c r="AG49" s="41">
        <v>3008.768</v>
      </c>
      <c r="AH49" s="41">
        <v>2686.4530000000004</v>
      </c>
      <c r="AI49" s="41">
        <v>3663.438</v>
      </c>
      <c r="AJ49" s="41">
        <v>3224.799</v>
      </c>
      <c r="AK49" s="41">
        <v>4879.3949999999995</v>
      </c>
      <c r="AL49" s="41">
        <v>4177.9710000000005</v>
      </c>
    </row>
    <row r="50" spans="1:16" ht="12.75" customHeight="1">
      <c r="A50" s="204" t="s">
        <v>510</v>
      </c>
      <c r="B50" s="201"/>
      <c r="C50" s="205"/>
      <c r="D50" s="205"/>
      <c r="E50" s="205"/>
      <c r="F50" s="205"/>
      <c r="G50" s="205"/>
      <c r="H50" s="205"/>
      <c r="I50" s="205"/>
      <c r="J50" s="205"/>
      <c r="K50" s="205"/>
      <c r="L50" s="205"/>
      <c r="M50" s="205"/>
      <c r="N50" s="205"/>
      <c r="O50" s="205"/>
      <c r="P50" s="205"/>
    </row>
    <row r="51" spans="1:16" ht="15">
      <c r="A51" s="201" t="s">
        <v>604</v>
      </c>
      <c r="B51" s="201"/>
      <c r="C51" s="205"/>
      <c r="D51" s="205"/>
      <c r="E51" s="205"/>
      <c r="F51" s="205"/>
      <c r="G51" s="205"/>
      <c r="H51" s="205"/>
      <c r="I51" s="205"/>
      <c r="J51" s="205"/>
      <c r="K51" s="205"/>
      <c r="L51" s="205"/>
      <c r="M51" s="205"/>
      <c r="N51" s="205"/>
      <c r="O51" s="205"/>
      <c r="P51" s="205"/>
    </row>
    <row r="52" spans="1:16" ht="15.75">
      <c r="A52" s="201" t="s">
        <v>601</v>
      </c>
      <c r="B52" s="201"/>
      <c r="C52" s="205"/>
      <c r="D52" s="205"/>
      <c r="E52" s="205"/>
      <c r="F52" s="205"/>
      <c r="G52" s="205"/>
      <c r="H52" s="205"/>
      <c r="I52" s="205"/>
      <c r="J52" s="205"/>
      <c r="K52" s="205"/>
      <c r="L52" s="205"/>
      <c r="M52" s="205"/>
      <c r="N52" s="205"/>
      <c r="O52" s="205"/>
      <c r="P52" s="205"/>
    </row>
    <row r="53" spans="1:16" ht="15.75">
      <c r="A53" s="201" t="s">
        <v>602</v>
      </c>
      <c r="B53" s="201"/>
      <c r="C53" s="205"/>
      <c r="D53" s="205"/>
      <c r="E53" s="205"/>
      <c r="F53" s="205"/>
      <c r="G53" s="205"/>
      <c r="H53" s="205"/>
      <c r="I53" s="205"/>
      <c r="J53" s="205"/>
      <c r="K53" s="205"/>
      <c r="L53" s="205"/>
      <c r="M53" s="205"/>
      <c r="N53" s="205"/>
      <c r="O53" s="205"/>
      <c r="P53" s="205"/>
    </row>
    <row r="54" spans="1:16" ht="15.75">
      <c r="A54" s="201" t="s">
        <v>603</v>
      </c>
      <c r="B54" s="201"/>
      <c r="C54" s="205"/>
      <c r="D54" s="205"/>
      <c r="E54" s="205"/>
      <c r="F54" s="205"/>
      <c r="G54" s="205"/>
      <c r="H54" s="205"/>
      <c r="I54" s="205"/>
      <c r="J54" s="205"/>
      <c r="K54" s="205"/>
      <c r="L54" s="205"/>
      <c r="M54" s="205"/>
      <c r="N54" s="205"/>
      <c r="O54" s="205"/>
      <c r="P54" s="205"/>
    </row>
  </sheetData>
  <sheetProtection/>
  <mergeCells count="19">
    <mergeCell ref="AI2:AJ2"/>
    <mergeCell ref="AK2:AL2"/>
    <mergeCell ref="U2:V2"/>
    <mergeCell ref="W2:X2"/>
    <mergeCell ref="Y2:Z2"/>
    <mergeCell ref="AA2:AB2"/>
    <mergeCell ref="AC2:AD2"/>
    <mergeCell ref="M2:N2"/>
    <mergeCell ref="O2:P2"/>
    <mergeCell ref="Q2:R2"/>
    <mergeCell ref="S2:T2"/>
    <mergeCell ref="AE2:AF2"/>
    <mergeCell ref="AG2:AH2"/>
    <mergeCell ref="B2:B3"/>
    <mergeCell ref="C2:D2"/>
    <mergeCell ref="E2:F2"/>
    <mergeCell ref="G2:H2"/>
    <mergeCell ref="I2:J2"/>
    <mergeCell ref="K2:L2"/>
  </mergeCells>
  <conditionalFormatting sqref="A1:AL49 A50">
    <cfRule type="cellIs" priority="1" dxfId="0" operator="equal">
      <formula>0</formula>
    </cfRule>
  </conditionalFormatting>
  <printOptions/>
  <pageMargins left="0.13" right="0.13" top="0.75" bottom="0.75" header="0.3" footer="0.3"/>
  <pageSetup fitToHeight="1" fitToWidth="1" horizontalDpi="600" verticalDpi="600" orientation="landscape" scale="59" r:id="rId1"/>
</worksheet>
</file>

<file path=xl/worksheets/sheet11.xml><?xml version="1.0" encoding="utf-8"?>
<worksheet xmlns="http://schemas.openxmlformats.org/spreadsheetml/2006/main" xmlns:r="http://schemas.openxmlformats.org/officeDocument/2006/relationships">
  <sheetPr>
    <pageSetUpPr fitToPage="1"/>
  </sheetPr>
  <dimension ref="A1:O37"/>
  <sheetViews>
    <sheetView showGridLines="0" zoomScalePageLayoutView="0" workbookViewId="0" topLeftCell="A1">
      <selection activeCell="Q35" sqref="Q35"/>
    </sheetView>
  </sheetViews>
  <sheetFormatPr defaultColWidth="9.140625" defaultRowHeight="15"/>
  <cols>
    <col min="1" max="1" width="35.57421875" style="45" customWidth="1"/>
    <col min="2" max="2" width="7.8515625" style="44" customWidth="1"/>
    <col min="3" max="3" width="9.7109375" style="44" customWidth="1"/>
    <col min="4" max="4" width="13.421875" style="44" customWidth="1"/>
    <col min="5" max="5" width="9.140625" style="44" customWidth="1"/>
    <col min="6" max="6" width="8.28125" style="45" bestFit="1" customWidth="1"/>
    <col min="7" max="7" width="11.140625" style="44" customWidth="1"/>
    <col min="8" max="10" width="12.421875" style="44" customWidth="1"/>
    <col min="11" max="11" width="11.57421875" style="46" customWidth="1"/>
    <col min="12" max="12" width="9.140625" style="46" customWidth="1"/>
    <col min="13" max="13" width="8.7109375" style="46" bestFit="1" customWidth="1"/>
    <col min="14" max="14" width="11.8515625" style="45" customWidth="1"/>
    <col min="15" max="15" width="9.8515625" style="44" customWidth="1"/>
    <col min="16" max="16" width="11.8515625" style="45" customWidth="1"/>
    <col min="17" max="236" width="9.140625" style="45" customWidth="1"/>
    <col min="237" max="237" width="4.421875" style="45" customWidth="1"/>
    <col min="238" max="238" width="9.140625" style="45" customWidth="1"/>
    <col min="239" max="240" width="6.00390625" style="45" customWidth="1"/>
    <col min="241" max="241" width="13.421875" style="45" customWidth="1"/>
    <col min="242" max="242" width="9.140625" style="45" customWidth="1"/>
    <col min="243" max="243" width="0" style="45" hidden="1" customWidth="1"/>
    <col min="244" max="245" width="11.140625" style="45" customWidth="1"/>
    <col min="246" max="247" width="13.140625" style="45" customWidth="1"/>
    <col min="248" max="249" width="9.140625" style="45" customWidth="1"/>
    <col min="250" max="250" width="8.7109375" style="45" bestFit="1" customWidth="1"/>
    <col min="251" max="16384" width="9.140625" style="45" customWidth="1"/>
  </cols>
  <sheetData>
    <row r="1" ht="15">
      <c r="A1" s="43" t="s">
        <v>509</v>
      </c>
    </row>
    <row r="2" spans="1:15" s="50" customFormat="1" ht="21.75" customHeight="1">
      <c r="A2" s="47"/>
      <c r="B2" s="249" t="s">
        <v>483</v>
      </c>
      <c r="C2" s="249" t="s">
        <v>476</v>
      </c>
      <c r="D2" s="249" t="s">
        <v>477</v>
      </c>
      <c r="E2" s="251" t="s">
        <v>478</v>
      </c>
      <c r="F2" s="252"/>
      <c r="G2" s="252"/>
      <c r="H2" s="251" t="s">
        <v>455</v>
      </c>
      <c r="I2" s="252"/>
      <c r="J2" s="252"/>
      <c r="K2" s="48"/>
      <c r="L2" s="49"/>
      <c r="M2" s="49"/>
      <c r="O2" s="51"/>
    </row>
    <row r="3" spans="1:15" s="50" customFormat="1" ht="50.25" customHeight="1">
      <c r="A3" s="52"/>
      <c r="B3" s="250"/>
      <c r="C3" s="250"/>
      <c r="D3" s="250"/>
      <c r="E3" s="53" t="s">
        <v>479</v>
      </c>
      <c r="F3" s="54" t="s">
        <v>453</v>
      </c>
      <c r="G3" s="54" t="s">
        <v>480</v>
      </c>
      <c r="H3" s="53" t="s">
        <v>481</v>
      </c>
      <c r="I3" s="54" t="s">
        <v>454</v>
      </c>
      <c r="J3" s="54" t="s">
        <v>482</v>
      </c>
      <c r="L3" s="49"/>
      <c r="M3" s="49"/>
      <c r="O3" s="51"/>
    </row>
    <row r="4" spans="1:10" ht="17.25">
      <c r="A4" s="154" t="s">
        <v>533</v>
      </c>
      <c r="B4" s="55"/>
      <c r="C4" s="56"/>
      <c r="D4" s="56"/>
      <c r="E4" s="57"/>
      <c r="F4" s="58"/>
      <c r="G4" s="59"/>
      <c r="H4" s="60"/>
      <c r="I4" s="60"/>
      <c r="J4" s="60"/>
    </row>
    <row r="5" spans="1:10" ht="15">
      <c r="A5" s="156" t="s">
        <v>456</v>
      </c>
      <c r="B5" s="61">
        <v>1396</v>
      </c>
      <c r="C5" s="46">
        <v>1997</v>
      </c>
      <c r="D5" s="46">
        <v>2006</v>
      </c>
      <c r="E5" s="62">
        <v>1</v>
      </c>
      <c r="F5" s="63">
        <v>3.22063</v>
      </c>
      <c r="G5" s="64">
        <v>9</v>
      </c>
      <c r="H5" s="65">
        <v>1.876686</v>
      </c>
      <c r="I5" s="65">
        <v>1</v>
      </c>
      <c r="J5" s="65">
        <v>0.770968</v>
      </c>
    </row>
    <row r="6" spans="1:10" ht="15">
      <c r="A6" s="156" t="s">
        <v>457</v>
      </c>
      <c r="B6" s="61">
        <v>562</v>
      </c>
      <c r="C6" s="46">
        <v>1996</v>
      </c>
      <c r="D6" s="46">
        <v>2006</v>
      </c>
      <c r="E6" s="62">
        <v>1</v>
      </c>
      <c r="F6" s="63">
        <v>1.775801</v>
      </c>
      <c r="G6" s="64">
        <v>6</v>
      </c>
      <c r="H6" s="65">
        <v>0.9119113</v>
      </c>
      <c r="I6" s="65">
        <v>1</v>
      </c>
      <c r="J6" s="65">
        <v>0.8373558</v>
      </c>
    </row>
    <row r="7" spans="1:10" ht="15">
      <c r="A7" s="156" t="s">
        <v>458</v>
      </c>
      <c r="B7" s="61">
        <v>2371</v>
      </c>
      <c r="C7" s="46">
        <v>1999</v>
      </c>
      <c r="D7" s="46">
        <v>2006</v>
      </c>
      <c r="E7" s="62">
        <v>1</v>
      </c>
      <c r="F7" s="63">
        <v>1.371573</v>
      </c>
      <c r="G7" s="46">
        <v>5</v>
      </c>
      <c r="H7" s="66">
        <v>1.29975</v>
      </c>
      <c r="I7" s="65">
        <v>1</v>
      </c>
      <c r="J7" s="65">
        <v>0.8869883</v>
      </c>
    </row>
    <row r="8" spans="1:10" ht="15">
      <c r="A8" s="156" t="s">
        <v>18</v>
      </c>
      <c r="B8" s="61">
        <v>1255</v>
      </c>
      <c r="C8" s="46">
        <v>1991</v>
      </c>
      <c r="D8" s="46">
        <v>2006</v>
      </c>
      <c r="E8" s="62">
        <v>1</v>
      </c>
      <c r="F8" s="63">
        <v>3.119522</v>
      </c>
      <c r="G8" s="46">
        <v>11</v>
      </c>
      <c r="H8" s="66">
        <v>0.9942586</v>
      </c>
      <c r="I8" s="65">
        <v>1</v>
      </c>
      <c r="J8" s="65">
        <v>0.8542241</v>
      </c>
    </row>
    <row r="9" spans="1:10" ht="15">
      <c r="A9" s="156" t="s">
        <v>459</v>
      </c>
      <c r="B9" s="61">
        <v>319</v>
      </c>
      <c r="C9" s="46">
        <v>2001</v>
      </c>
      <c r="D9" s="46">
        <v>2006</v>
      </c>
      <c r="E9" s="62">
        <v>1</v>
      </c>
      <c r="F9" s="63">
        <v>1.46395</v>
      </c>
      <c r="G9" s="46">
        <v>2</v>
      </c>
      <c r="H9" s="66">
        <v>0.6781232</v>
      </c>
      <c r="I9" s="65">
        <v>0.6658105</v>
      </c>
      <c r="J9" s="65">
        <v>0.450529</v>
      </c>
    </row>
    <row r="10" spans="1:10" ht="15">
      <c r="A10" s="156" t="s">
        <v>460</v>
      </c>
      <c r="B10" s="61">
        <v>2679</v>
      </c>
      <c r="C10" s="46">
        <v>1973</v>
      </c>
      <c r="D10" s="46">
        <v>2006</v>
      </c>
      <c r="E10" s="62">
        <v>1</v>
      </c>
      <c r="F10" s="63">
        <v>7.3785</v>
      </c>
      <c r="G10" s="46">
        <v>31</v>
      </c>
      <c r="H10" s="66">
        <v>0.856114</v>
      </c>
      <c r="I10" s="65">
        <v>1</v>
      </c>
      <c r="J10" s="65">
        <v>0.679625</v>
      </c>
    </row>
    <row r="11" spans="1:10" ht="15">
      <c r="A11" s="156" t="s">
        <v>461</v>
      </c>
      <c r="B11" s="61">
        <v>505</v>
      </c>
      <c r="C11" s="46">
        <v>1996</v>
      </c>
      <c r="D11" s="46">
        <v>2006</v>
      </c>
      <c r="E11" s="62">
        <v>1</v>
      </c>
      <c r="F11" s="63">
        <v>4.057426</v>
      </c>
      <c r="G11" s="46">
        <v>10</v>
      </c>
      <c r="H11" s="66">
        <v>0.635706</v>
      </c>
      <c r="I11" s="65">
        <v>0.6250702</v>
      </c>
      <c r="J11" s="65">
        <v>0.4715265</v>
      </c>
    </row>
    <row r="12" spans="1:10" ht="15">
      <c r="A12" s="156" t="s">
        <v>463</v>
      </c>
      <c r="B12" s="61">
        <v>5584</v>
      </c>
      <c r="C12" s="46">
        <v>1999</v>
      </c>
      <c r="D12" s="46">
        <v>2006</v>
      </c>
      <c r="E12" s="62">
        <v>1</v>
      </c>
      <c r="F12" s="63">
        <v>1.038682</v>
      </c>
      <c r="G12" s="46">
        <v>5</v>
      </c>
      <c r="H12" s="66">
        <v>0.9989668</v>
      </c>
      <c r="I12" s="65">
        <v>1</v>
      </c>
      <c r="J12" s="65">
        <v>0.9655919</v>
      </c>
    </row>
    <row r="13" spans="1:10" ht="15">
      <c r="A13" s="156" t="s">
        <v>464</v>
      </c>
      <c r="B13" s="61">
        <v>920</v>
      </c>
      <c r="C13" s="46">
        <v>1989</v>
      </c>
      <c r="D13" s="46">
        <v>2006</v>
      </c>
      <c r="E13" s="62">
        <v>1</v>
      </c>
      <c r="F13" s="63">
        <v>4.747826</v>
      </c>
      <c r="G13" s="46">
        <v>14</v>
      </c>
      <c r="H13" s="66">
        <v>1.043814</v>
      </c>
      <c r="I13" s="65">
        <v>0.749369</v>
      </c>
      <c r="J13" s="65">
        <v>0.5633868</v>
      </c>
    </row>
    <row r="14" spans="1:10" ht="15">
      <c r="A14" s="156" t="s">
        <v>21</v>
      </c>
      <c r="B14" s="61">
        <v>1863</v>
      </c>
      <c r="C14" s="46">
        <v>1994</v>
      </c>
      <c r="D14" s="46">
        <v>2006</v>
      </c>
      <c r="E14" s="62">
        <v>1</v>
      </c>
      <c r="F14" s="63">
        <v>2.89533</v>
      </c>
      <c r="G14" s="46">
        <v>12</v>
      </c>
      <c r="H14" s="66">
        <v>0.9977306</v>
      </c>
      <c r="I14" s="65">
        <v>1</v>
      </c>
      <c r="J14" s="65">
        <v>1.021794</v>
      </c>
    </row>
    <row r="15" spans="1:10" ht="15">
      <c r="A15" s="156" t="s">
        <v>465</v>
      </c>
      <c r="B15" s="61">
        <v>3464</v>
      </c>
      <c r="C15" s="46">
        <v>1997</v>
      </c>
      <c r="D15" s="46">
        <v>2006</v>
      </c>
      <c r="E15" s="62">
        <v>1</v>
      </c>
      <c r="F15" s="63">
        <v>4.685335</v>
      </c>
      <c r="G15" s="46">
        <v>10</v>
      </c>
      <c r="H15" s="66">
        <v>0.9426232</v>
      </c>
      <c r="I15" s="65">
        <v>0.8670594</v>
      </c>
      <c r="J15" s="65">
        <v>0.5053477</v>
      </c>
    </row>
    <row r="16" spans="1:10" ht="15">
      <c r="A16" s="156" t="s">
        <v>466</v>
      </c>
      <c r="B16" s="61">
        <v>416</v>
      </c>
      <c r="C16" s="46">
        <v>2002</v>
      </c>
      <c r="D16" s="46">
        <v>2006</v>
      </c>
      <c r="E16" s="62">
        <v>1</v>
      </c>
      <c r="F16" s="63">
        <v>1</v>
      </c>
      <c r="G16" s="46">
        <v>1</v>
      </c>
      <c r="H16" s="66">
        <v>1</v>
      </c>
      <c r="I16" s="65">
        <v>1</v>
      </c>
      <c r="J16" s="65">
        <v>1</v>
      </c>
    </row>
    <row r="17" spans="1:10" ht="15">
      <c r="A17" s="156" t="s">
        <v>467</v>
      </c>
      <c r="B17" s="61">
        <v>1597</v>
      </c>
      <c r="C17" s="46">
        <v>2000</v>
      </c>
      <c r="D17" s="46">
        <v>2006</v>
      </c>
      <c r="E17" s="62">
        <v>1</v>
      </c>
      <c r="F17" s="63">
        <v>1</v>
      </c>
      <c r="G17" s="46">
        <v>1</v>
      </c>
      <c r="H17" s="66">
        <v>0.996795</v>
      </c>
      <c r="I17" s="65">
        <v>1</v>
      </c>
      <c r="J17" s="65">
        <v>0.9999309</v>
      </c>
    </row>
    <row r="18" spans="1:10" ht="15">
      <c r="A18" s="156" t="s">
        <v>468</v>
      </c>
      <c r="B18" s="61">
        <v>724</v>
      </c>
      <c r="C18" s="46">
        <v>1991</v>
      </c>
      <c r="D18" s="46">
        <v>2005</v>
      </c>
      <c r="E18" s="62">
        <v>1</v>
      </c>
      <c r="F18" s="63">
        <v>1.149171</v>
      </c>
      <c r="G18" s="46">
        <v>10</v>
      </c>
      <c r="H18" s="66">
        <v>1.385866</v>
      </c>
      <c r="I18" s="65">
        <v>1</v>
      </c>
      <c r="J18" s="65">
        <v>1.072408</v>
      </c>
    </row>
    <row r="19" spans="1:10" ht="15">
      <c r="A19" s="156" t="s">
        <v>23</v>
      </c>
      <c r="B19" s="61">
        <v>840</v>
      </c>
      <c r="C19" s="46">
        <v>1994</v>
      </c>
      <c r="D19" s="46">
        <v>2006</v>
      </c>
      <c r="E19" s="62">
        <v>1</v>
      </c>
      <c r="F19" s="63">
        <v>2.735714</v>
      </c>
      <c r="G19" s="46">
        <v>7</v>
      </c>
      <c r="H19" s="66">
        <v>0.8662605</v>
      </c>
      <c r="I19" s="65">
        <v>0.9243698</v>
      </c>
      <c r="J19" s="65">
        <v>0.8219891</v>
      </c>
    </row>
    <row r="20" spans="1:10" ht="15">
      <c r="A20" s="156" t="s">
        <v>469</v>
      </c>
      <c r="B20" s="61">
        <v>276</v>
      </c>
      <c r="C20" s="46">
        <v>2004</v>
      </c>
      <c r="D20" s="46">
        <v>2006</v>
      </c>
      <c r="E20" s="62">
        <v>1</v>
      </c>
      <c r="F20" s="63">
        <v>1</v>
      </c>
      <c r="G20" s="46">
        <v>1</v>
      </c>
      <c r="H20" s="66">
        <v>1</v>
      </c>
      <c r="I20" s="65">
        <v>1</v>
      </c>
      <c r="J20" s="65">
        <v>1</v>
      </c>
    </row>
    <row r="21" spans="1:10" ht="15">
      <c r="A21" s="156" t="s">
        <v>24</v>
      </c>
      <c r="B21" s="61">
        <v>998</v>
      </c>
      <c r="C21" s="46">
        <v>1997</v>
      </c>
      <c r="D21" s="46">
        <v>2006</v>
      </c>
      <c r="E21" s="62">
        <v>1</v>
      </c>
      <c r="F21" s="63">
        <v>1.701403</v>
      </c>
      <c r="G21" s="46">
        <v>6</v>
      </c>
      <c r="H21" s="66">
        <v>71.21364</v>
      </c>
      <c r="I21" s="65">
        <v>0.6468402</v>
      </c>
      <c r="J21" s="65">
        <v>0.3829159</v>
      </c>
    </row>
    <row r="22" spans="1:10" ht="15">
      <c r="A22" s="156" t="s">
        <v>25</v>
      </c>
      <c r="B22" s="61">
        <v>1363</v>
      </c>
      <c r="C22" s="46">
        <v>2000</v>
      </c>
      <c r="D22" s="46">
        <v>2006</v>
      </c>
      <c r="E22" s="62">
        <v>1</v>
      </c>
      <c r="F22" s="63">
        <v>1.923698</v>
      </c>
      <c r="G22" s="46">
        <v>5</v>
      </c>
      <c r="H22" s="66">
        <v>1.985179</v>
      </c>
      <c r="I22" s="65">
        <v>1</v>
      </c>
      <c r="J22" s="65">
        <v>0.9248132</v>
      </c>
    </row>
    <row r="23" spans="1:10" ht="15">
      <c r="A23" s="156" t="s">
        <v>470</v>
      </c>
      <c r="B23" s="61">
        <v>217</v>
      </c>
      <c r="C23" s="46">
        <v>2002</v>
      </c>
      <c r="D23" s="46">
        <v>2006</v>
      </c>
      <c r="E23" s="62">
        <v>1</v>
      </c>
      <c r="F23" s="63">
        <v>2.156682</v>
      </c>
      <c r="G23" s="46">
        <v>4</v>
      </c>
      <c r="H23" s="66">
        <v>1.884963</v>
      </c>
      <c r="I23" s="65">
        <v>0.9959476</v>
      </c>
      <c r="J23" s="65">
        <v>0.9804661</v>
      </c>
    </row>
    <row r="24" spans="1:10" ht="15">
      <c r="A24" s="156" t="s">
        <v>471</v>
      </c>
      <c r="B24" s="61">
        <v>221</v>
      </c>
      <c r="C24" s="46">
        <v>1994</v>
      </c>
      <c r="D24" s="46">
        <v>2006</v>
      </c>
      <c r="E24" s="62">
        <v>1</v>
      </c>
      <c r="F24" s="63">
        <v>1.081448</v>
      </c>
      <c r="G24" s="46">
        <v>3</v>
      </c>
      <c r="H24" s="66">
        <v>0.9999163</v>
      </c>
      <c r="I24" s="65">
        <v>1</v>
      </c>
      <c r="J24" s="65">
        <v>0.9976444</v>
      </c>
    </row>
    <row r="25" spans="1:10" ht="15">
      <c r="A25" s="156" t="s">
        <v>27</v>
      </c>
      <c r="B25" s="61">
        <v>3576</v>
      </c>
      <c r="C25" s="46">
        <v>1989</v>
      </c>
      <c r="D25" s="46">
        <v>2006</v>
      </c>
      <c r="E25" s="62">
        <v>1</v>
      </c>
      <c r="F25" s="63">
        <v>3.130313</v>
      </c>
      <c r="G25" s="64">
        <v>9</v>
      </c>
      <c r="H25" s="65">
        <v>2.571952</v>
      </c>
      <c r="I25" s="65">
        <v>0.9069378</v>
      </c>
      <c r="J25" s="65">
        <v>0.6510556</v>
      </c>
    </row>
    <row r="26" spans="1:10" ht="15">
      <c r="A26" s="156" t="s">
        <v>30</v>
      </c>
      <c r="B26" s="61">
        <v>2064</v>
      </c>
      <c r="C26" s="46">
        <v>2002</v>
      </c>
      <c r="D26" s="46">
        <v>2006</v>
      </c>
      <c r="E26" s="62">
        <v>1</v>
      </c>
      <c r="F26" s="63">
        <v>1</v>
      </c>
      <c r="G26" s="64">
        <v>1</v>
      </c>
      <c r="H26" s="65">
        <v>7.758241</v>
      </c>
      <c r="I26" s="65">
        <v>0.8527598</v>
      </c>
      <c r="J26" s="65">
        <v>0.7401804</v>
      </c>
    </row>
    <row r="27" spans="1:10" ht="15">
      <c r="A27" s="156" t="s">
        <v>462</v>
      </c>
      <c r="B27" s="61">
        <v>690</v>
      </c>
      <c r="C27" s="46">
        <v>1998</v>
      </c>
      <c r="D27" s="64">
        <v>2006</v>
      </c>
      <c r="E27" s="46">
        <v>1</v>
      </c>
      <c r="F27" s="63">
        <v>4.056522</v>
      </c>
      <c r="G27" s="64">
        <v>7</v>
      </c>
      <c r="H27" s="65">
        <v>0.4979842</v>
      </c>
      <c r="I27" s="65">
        <v>0.3731748</v>
      </c>
      <c r="J27" s="65">
        <v>0.3061612</v>
      </c>
    </row>
    <row r="28" spans="1:10" ht="17.25">
      <c r="A28" s="155" t="s">
        <v>514</v>
      </c>
      <c r="B28" s="61"/>
      <c r="C28" s="46"/>
      <c r="D28" s="64"/>
      <c r="E28" s="46"/>
      <c r="F28" s="63"/>
      <c r="G28" s="64"/>
      <c r="H28" s="65"/>
      <c r="I28" s="65"/>
      <c r="J28" s="65"/>
    </row>
    <row r="29" spans="1:11" ht="15">
      <c r="A29" s="156" t="s">
        <v>472</v>
      </c>
      <c r="B29" s="46">
        <v>352</v>
      </c>
      <c r="C29" s="46">
        <v>1990</v>
      </c>
      <c r="D29" s="46">
        <v>2007</v>
      </c>
      <c r="E29" s="62">
        <v>1</v>
      </c>
      <c r="F29" s="63">
        <v>4.418182</v>
      </c>
      <c r="G29" s="46">
        <v>11</v>
      </c>
      <c r="H29" s="66">
        <v>0.8622972</v>
      </c>
      <c r="I29" s="65">
        <v>0.9867135</v>
      </c>
      <c r="J29" s="65">
        <v>0.9262636</v>
      </c>
      <c r="K29" s="45"/>
    </row>
    <row r="30" spans="1:11" ht="15">
      <c r="A30" s="156" t="s">
        <v>473</v>
      </c>
      <c r="B30" s="46">
        <v>153</v>
      </c>
      <c r="C30" s="46">
        <v>1990</v>
      </c>
      <c r="D30" s="46">
        <v>2007</v>
      </c>
      <c r="E30" s="62">
        <v>1</v>
      </c>
      <c r="F30" s="63">
        <v>5.012739</v>
      </c>
      <c r="G30" s="46">
        <v>10</v>
      </c>
      <c r="H30" s="66">
        <v>0.7745414</v>
      </c>
      <c r="I30" s="65">
        <v>0.9351705</v>
      </c>
      <c r="J30" s="65">
        <v>0.8313336</v>
      </c>
      <c r="K30" s="45"/>
    </row>
    <row r="31" spans="1:11" ht="15">
      <c r="A31" s="156" t="s">
        <v>508</v>
      </c>
      <c r="B31" s="46">
        <v>10</v>
      </c>
      <c r="C31" s="46">
        <v>1990</v>
      </c>
      <c r="D31" s="46">
        <v>2004</v>
      </c>
      <c r="E31" s="62">
        <v>1</v>
      </c>
      <c r="F31" s="63">
        <v>4.916667</v>
      </c>
      <c r="G31" s="46">
        <v>10</v>
      </c>
      <c r="H31" s="66">
        <v>0.9710519</v>
      </c>
      <c r="I31" s="65">
        <v>0.9790384</v>
      </c>
      <c r="J31" s="65">
        <v>0.9815854</v>
      </c>
      <c r="K31" s="45"/>
    </row>
    <row r="32" spans="1:11" ht="15">
      <c r="A32" s="157" t="s">
        <v>8</v>
      </c>
      <c r="B32" s="67">
        <v>223</v>
      </c>
      <c r="C32" s="67">
        <v>1990</v>
      </c>
      <c r="D32" s="67">
        <v>2005</v>
      </c>
      <c r="E32" s="68">
        <v>1</v>
      </c>
      <c r="F32" s="69">
        <v>4.605381</v>
      </c>
      <c r="G32" s="70">
        <v>15</v>
      </c>
      <c r="H32" s="71">
        <v>0.9078049</v>
      </c>
      <c r="I32" s="71">
        <v>0.993753</v>
      </c>
      <c r="J32" s="71">
        <v>0.82</v>
      </c>
      <c r="K32" s="45"/>
    </row>
    <row r="33" spans="1:11" ht="15">
      <c r="A33" s="159" t="s">
        <v>504</v>
      </c>
      <c r="B33" s="46"/>
      <c r="C33" s="46"/>
      <c r="D33" s="46"/>
      <c r="E33" s="46"/>
      <c r="F33" s="65"/>
      <c r="G33" s="46"/>
      <c r="H33" s="65"/>
      <c r="I33" s="65"/>
      <c r="J33" s="65"/>
      <c r="K33" s="45"/>
    </row>
    <row r="34" spans="1:10" ht="51" customHeight="1">
      <c r="A34" s="248" t="s">
        <v>536</v>
      </c>
      <c r="B34" s="248"/>
      <c r="C34" s="248"/>
      <c r="D34" s="248"/>
      <c r="E34" s="248"/>
      <c r="F34" s="248"/>
      <c r="G34" s="248"/>
      <c r="H34" s="248"/>
      <c r="I34" s="248"/>
      <c r="J34" s="248"/>
    </row>
    <row r="35" spans="1:10" ht="25.5" customHeight="1">
      <c r="A35" s="247" t="s">
        <v>535</v>
      </c>
      <c r="B35" s="247"/>
      <c r="C35" s="247"/>
      <c r="D35" s="247"/>
      <c r="E35" s="247"/>
      <c r="F35" s="247"/>
      <c r="G35" s="247"/>
      <c r="H35" s="247"/>
      <c r="I35" s="247"/>
      <c r="J35" s="247"/>
    </row>
    <row r="36" ht="15" customHeight="1">
      <c r="A36" s="160" t="s">
        <v>534</v>
      </c>
    </row>
    <row r="37" ht="15">
      <c r="A37" s="160" t="s">
        <v>537</v>
      </c>
    </row>
  </sheetData>
  <sheetProtection/>
  <mergeCells count="7">
    <mergeCell ref="A35:J35"/>
    <mergeCell ref="A34:J34"/>
    <mergeCell ref="B2:B3"/>
    <mergeCell ref="C2:C3"/>
    <mergeCell ref="D2:D3"/>
    <mergeCell ref="E2:G2"/>
    <mergeCell ref="H2:J2"/>
  </mergeCells>
  <printOptions horizontalCentered="1" verticalCentered="1"/>
  <pageMargins left="0.38" right="0.27" top="0.5" bottom="0.51" header="0.5" footer="0.5"/>
  <pageSetup fitToHeight="1" fitToWidth="1" horizontalDpi="600" verticalDpi="600" orientation="portrait" scale="64" r:id="rId1"/>
</worksheet>
</file>

<file path=xl/worksheets/sheet12.xml><?xml version="1.0" encoding="utf-8"?>
<worksheet xmlns="http://schemas.openxmlformats.org/spreadsheetml/2006/main" xmlns:r="http://schemas.openxmlformats.org/officeDocument/2006/relationships">
  <dimension ref="A1:G47"/>
  <sheetViews>
    <sheetView showGridLines="0" zoomScalePageLayoutView="0" workbookViewId="0" topLeftCell="A1">
      <selection activeCell="A25" sqref="A25"/>
    </sheetView>
  </sheetViews>
  <sheetFormatPr defaultColWidth="9.140625" defaultRowHeight="15"/>
  <cols>
    <col min="2" max="2" width="15.7109375" style="0" customWidth="1"/>
    <col min="3" max="3" width="18.7109375" style="0" customWidth="1"/>
    <col min="5" max="5" width="23.140625" style="0" customWidth="1"/>
    <col min="7" max="7" width="26.8515625" style="0" customWidth="1"/>
    <col min="9" max="9" width="10.00390625" style="0" bestFit="1" customWidth="1"/>
    <col min="10" max="10" width="11.57421875" style="0" bestFit="1" customWidth="1"/>
  </cols>
  <sheetData>
    <row r="1" ht="15">
      <c r="A1" s="1" t="s">
        <v>630</v>
      </c>
    </row>
    <row r="2" spans="1:5" ht="15">
      <c r="A2" s="226"/>
      <c r="B2" s="243" t="s">
        <v>624</v>
      </c>
      <c r="C2" s="243"/>
      <c r="D2" s="243" t="s">
        <v>625</v>
      </c>
      <c r="E2" s="243"/>
    </row>
    <row r="3" spans="1:5" ht="33" customHeight="1">
      <c r="A3" s="14" t="s">
        <v>451</v>
      </c>
      <c r="B3" s="225" t="s">
        <v>619</v>
      </c>
      <c r="C3" s="218" t="s">
        <v>612</v>
      </c>
      <c r="D3" s="225" t="s">
        <v>619</v>
      </c>
      <c r="E3" s="218" t="s">
        <v>612</v>
      </c>
    </row>
    <row r="4" spans="1:5" ht="15">
      <c r="A4" s="13">
        <v>1990</v>
      </c>
      <c r="B4" s="172">
        <v>16.131344967201862</v>
      </c>
      <c r="C4" s="173">
        <v>1.4645648095722572</v>
      </c>
      <c r="D4" s="172">
        <v>69.75790089471748</v>
      </c>
      <c r="E4" s="173">
        <v>2.4526877954582664</v>
      </c>
    </row>
    <row r="5" spans="1:5" ht="15">
      <c r="A5" s="9">
        <v>1991</v>
      </c>
      <c r="B5" s="174">
        <v>67.42010630456046</v>
      </c>
      <c r="C5" s="175">
        <v>4.902115929404591</v>
      </c>
      <c r="D5" s="174">
        <v>111.96705749213079</v>
      </c>
      <c r="E5" s="175">
        <v>5.549087369310002</v>
      </c>
    </row>
    <row r="6" spans="1:5" ht="15">
      <c r="A6" s="9">
        <v>1992</v>
      </c>
      <c r="B6" s="174">
        <v>215.99861058423818</v>
      </c>
      <c r="C6" s="175">
        <v>17.988364289455358</v>
      </c>
      <c r="D6" s="174">
        <v>212.7886728481467</v>
      </c>
      <c r="E6" s="175">
        <v>11.158638004156812</v>
      </c>
    </row>
    <row r="7" spans="1:5" ht="15">
      <c r="A7" s="9">
        <v>1993</v>
      </c>
      <c r="B7" s="174">
        <v>374.39227384913045</v>
      </c>
      <c r="C7" s="175">
        <v>35.58598562935985</v>
      </c>
      <c r="D7" s="174">
        <v>413.13362804822304</v>
      </c>
      <c r="E7" s="175">
        <v>21.449897968263738</v>
      </c>
    </row>
    <row r="8" spans="1:5" ht="15">
      <c r="A8" s="9">
        <v>1994</v>
      </c>
      <c r="B8" s="174">
        <v>481.5474819524923</v>
      </c>
      <c r="C8" s="175">
        <v>47.543182893169565</v>
      </c>
      <c r="D8" s="174">
        <v>445.52326415592904</v>
      </c>
      <c r="E8" s="175">
        <v>31.01287441789422</v>
      </c>
    </row>
    <row r="9" spans="1:5" ht="15">
      <c r="A9" s="9">
        <v>1995</v>
      </c>
      <c r="B9" s="174">
        <v>528.8275482597224</v>
      </c>
      <c r="C9" s="175">
        <v>52.977943784659</v>
      </c>
      <c r="D9" s="174">
        <v>368.76228183212817</v>
      </c>
      <c r="E9" s="175">
        <v>24.253495276099066</v>
      </c>
    </row>
    <row r="10" spans="1:5" ht="15">
      <c r="A10" s="9">
        <v>1996</v>
      </c>
      <c r="B10" s="174">
        <v>574.2453395655926</v>
      </c>
      <c r="C10" s="175">
        <v>49.58034261809327</v>
      </c>
      <c r="D10" s="174">
        <v>525.8938334177216</v>
      </c>
      <c r="E10" s="175">
        <v>28.939937652977218</v>
      </c>
    </row>
    <row r="11" spans="1:5" ht="15">
      <c r="A11" s="9">
        <v>1997</v>
      </c>
      <c r="B11" s="174">
        <v>618.1682061474206</v>
      </c>
      <c r="C11" s="175">
        <v>44.06302973418814</v>
      </c>
      <c r="D11" s="174">
        <v>623.963509338357</v>
      </c>
      <c r="E11" s="175">
        <v>29.263888587968943</v>
      </c>
    </row>
    <row r="12" spans="1:5" ht="15">
      <c r="A12" s="9">
        <v>1998</v>
      </c>
      <c r="B12" s="174">
        <v>620.7972731565636</v>
      </c>
      <c r="C12" s="175">
        <v>25.371984553908753</v>
      </c>
      <c r="D12" s="174">
        <v>643.4412479352559</v>
      </c>
      <c r="E12" s="175">
        <v>25.460970180798075</v>
      </c>
    </row>
    <row r="13" spans="1:5" ht="15">
      <c r="A13" s="9">
        <v>1999</v>
      </c>
      <c r="B13" s="174">
        <v>759.9519324961173</v>
      </c>
      <c r="C13" s="175">
        <v>47.861772708605464</v>
      </c>
      <c r="D13" s="174">
        <v>732.4838962645604</v>
      </c>
      <c r="E13" s="175">
        <v>34.14107440489116</v>
      </c>
    </row>
    <row r="14" spans="1:5" ht="15">
      <c r="A14" s="9">
        <v>2000</v>
      </c>
      <c r="B14" s="174">
        <v>759.051598347</v>
      </c>
      <c r="C14" s="175">
        <v>68.04138527582508</v>
      </c>
      <c r="D14" s="174">
        <v>822.5156917854</v>
      </c>
      <c r="E14" s="175">
        <v>58.168309723063494</v>
      </c>
    </row>
    <row r="15" spans="1:5" ht="15">
      <c r="A15" s="9">
        <v>2001</v>
      </c>
      <c r="B15" s="174">
        <v>813.793193311458</v>
      </c>
      <c r="C15" s="175">
        <v>63.272420779965856</v>
      </c>
      <c r="D15" s="174">
        <v>725.1441522303928</v>
      </c>
      <c r="E15" s="175">
        <v>53.203826449143925</v>
      </c>
    </row>
    <row r="16" spans="1:5" ht="15">
      <c r="A16" s="9">
        <v>2002</v>
      </c>
      <c r="B16" s="174">
        <v>946.6804225526217</v>
      </c>
      <c r="C16" s="175">
        <v>81.4618503606531</v>
      </c>
      <c r="D16" s="174">
        <v>687.338091803104</v>
      </c>
      <c r="E16" s="175">
        <v>53.98353373021579</v>
      </c>
    </row>
    <row r="17" spans="1:5" ht="15">
      <c r="A17" s="9">
        <v>2003</v>
      </c>
      <c r="B17" s="174">
        <v>943.6423383664148</v>
      </c>
      <c r="C17" s="175">
        <v>115.72829637725711</v>
      </c>
      <c r="D17" s="174">
        <v>529.7196681792037</v>
      </c>
      <c r="E17" s="175">
        <v>39.56476201630473</v>
      </c>
    </row>
    <row r="18" spans="1:5" ht="15">
      <c r="A18" s="9">
        <v>2004</v>
      </c>
      <c r="B18" s="174">
        <v>974.4199208707051</v>
      </c>
      <c r="C18" s="175">
        <v>143.05458858302822</v>
      </c>
      <c r="D18" s="174">
        <v>811.8734813843946</v>
      </c>
      <c r="E18" s="175">
        <v>75.65037099539789</v>
      </c>
    </row>
    <row r="19" spans="1:5" ht="15">
      <c r="A19" s="9">
        <v>2005</v>
      </c>
      <c r="B19" s="174">
        <v>979.6322042274005</v>
      </c>
      <c r="C19" s="175">
        <v>112.62831452002423</v>
      </c>
      <c r="D19" s="174">
        <v>562.701173084824</v>
      </c>
      <c r="E19" s="175">
        <v>59.35934674871808</v>
      </c>
    </row>
    <row r="20" spans="1:5" ht="15">
      <c r="A20" s="9">
        <v>2006</v>
      </c>
      <c r="B20" s="174">
        <v>782.4680121251339</v>
      </c>
      <c r="C20" s="175">
        <v>97.17470242582037</v>
      </c>
      <c r="D20" s="174">
        <v>439.49995980089994</v>
      </c>
      <c r="E20" s="175">
        <v>39.17263141705421</v>
      </c>
    </row>
    <row r="21" spans="1:5" ht="15">
      <c r="A21" s="14">
        <v>2007</v>
      </c>
      <c r="B21" s="176">
        <v>737.48426</v>
      </c>
      <c r="C21" s="177">
        <v>81.12326859999999</v>
      </c>
      <c r="D21" s="176">
        <v>355.50485</v>
      </c>
      <c r="E21" s="177">
        <v>31.9954365</v>
      </c>
    </row>
    <row r="22" spans="1:3" ht="15">
      <c r="A22" s="161"/>
      <c r="B22" s="75"/>
      <c r="C22" s="9"/>
    </row>
    <row r="25" ht="30.75" customHeight="1">
      <c r="A25" s="1" t="s">
        <v>626</v>
      </c>
    </row>
    <row r="26" spans="1:7" ht="15">
      <c r="A26" s="226"/>
      <c r="B26" s="243" t="s">
        <v>620</v>
      </c>
      <c r="C26" s="243"/>
      <c r="D26" s="243" t="s">
        <v>621</v>
      </c>
      <c r="E26" s="243"/>
      <c r="F26" s="243" t="s">
        <v>8</v>
      </c>
      <c r="G26" s="243"/>
    </row>
    <row r="27" spans="1:7" ht="15">
      <c r="A27" s="14" t="s">
        <v>451</v>
      </c>
      <c r="B27" s="225" t="s">
        <v>619</v>
      </c>
      <c r="C27" s="221" t="s">
        <v>612</v>
      </c>
      <c r="D27" s="225" t="s">
        <v>619</v>
      </c>
      <c r="E27" s="221" t="s">
        <v>612</v>
      </c>
      <c r="F27" s="225" t="s">
        <v>619</v>
      </c>
      <c r="G27" s="221" t="s">
        <v>612</v>
      </c>
    </row>
    <row r="28" spans="1:7" ht="15">
      <c r="A28" s="13">
        <v>1990</v>
      </c>
      <c r="B28" s="169">
        <v>58.74102218409118</v>
      </c>
      <c r="C28" s="169">
        <v>4.598834626792499</v>
      </c>
      <c r="D28" s="169">
        <v>31.3089648241206</v>
      </c>
      <c r="E28" s="169">
        <v>2.4511788560804018</v>
      </c>
      <c r="F28" s="169">
        <v>80.20825181688932</v>
      </c>
      <c r="G28" s="169">
        <v>6.2795040347442646</v>
      </c>
    </row>
    <row r="29" spans="1:7" ht="15">
      <c r="A29" s="9">
        <v>1991</v>
      </c>
      <c r="B29" s="170">
        <v>56.75639188565067</v>
      </c>
      <c r="C29" s="170">
        <v>4.443457920727591</v>
      </c>
      <c r="D29" s="170">
        <v>30.378858756794525</v>
      </c>
      <c r="E29" s="170">
        <v>2.3783608520694433</v>
      </c>
      <c r="F29" s="170">
        <v>73.37571909865827</v>
      </c>
      <c r="G29" s="170">
        <v>5.744585048233955</v>
      </c>
    </row>
    <row r="30" spans="1:7" ht="15">
      <c r="A30" s="9">
        <v>1992</v>
      </c>
      <c r="B30" s="170">
        <v>55.47982311948695</v>
      </c>
      <c r="C30" s="170">
        <v>4.3435153520246335</v>
      </c>
      <c r="D30" s="170">
        <v>50.05389641840113</v>
      </c>
      <c r="E30" s="170">
        <v>3.918719550596624</v>
      </c>
      <c r="F30" s="170">
        <v>48.68034082756465</v>
      </c>
      <c r="G30" s="170">
        <v>3.8111838833900364</v>
      </c>
    </row>
    <row r="31" spans="1:7" ht="15">
      <c r="A31" s="9">
        <v>1993</v>
      </c>
      <c r="B31" s="170">
        <v>54.22749233432525</v>
      </c>
      <c r="C31" s="170">
        <v>4.245470374854324</v>
      </c>
      <c r="D31" s="170">
        <v>70.43382986231204</v>
      </c>
      <c r="E31" s="170">
        <v>5.5142645399204095</v>
      </c>
      <c r="F31" s="170">
        <v>57.108162470734655</v>
      </c>
      <c r="G31" s="170">
        <v>4.470998039833816</v>
      </c>
    </row>
    <row r="32" spans="1:7" ht="15">
      <c r="A32" s="9">
        <v>1994</v>
      </c>
      <c r="B32" s="170">
        <v>84.47399373298508</v>
      </c>
      <c r="C32" s="170">
        <v>6.613468969355401</v>
      </c>
      <c r="D32" s="170">
        <v>69.52082509734208</v>
      </c>
      <c r="E32" s="170">
        <v>5.442785396870912</v>
      </c>
      <c r="F32" s="170">
        <v>77.561680925326</v>
      </c>
      <c r="G32" s="170">
        <v>6.072303999643773</v>
      </c>
    </row>
    <row r="33" spans="1:7" ht="15">
      <c r="A33" s="9">
        <v>1995</v>
      </c>
      <c r="B33" s="170">
        <v>65.28222519554426</v>
      </c>
      <c r="C33" s="170">
        <v>5.11094541055916</v>
      </c>
      <c r="D33" s="170">
        <v>48.09578820256009</v>
      </c>
      <c r="E33" s="170">
        <v>3.7654192583784294</v>
      </c>
      <c r="F33" s="170">
        <v>77.30697273031072</v>
      </c>
      <c r="G33" s="170">
        <v>6.052362895056026</v>
      </c>
    </row>
    <row r="34" spans="1:7" ht="15">
      <c r="A34" s="9">
        <v>1996</v>
      </c>
      <c r="B34" s="170">
        <v>66.63897983544302</v>
      </c>
      <c r="C34" s="170">
        <v>5.217165731316834</v>
      </c>
      <c r="D34" s="170">
        <v>60.322770737245875</v>
      </c>
      <c r="E34" s="170">
        <v>4.722669721018979</v>
      </c>
      <c r="F34" s="170">
        <v>99.95603516446106</v>
      </c>
      <c r="G34" s="170">
        <v>7.825557993025657</v>
      </c>
    </row>
    <row r="35" spans="1:7" ht="15">
      <c r="A35" s="9">
        <v>1997</v>
      </c>
      <c r="B35" s="170">
        <v>83.2425794599587</v>
      </c>
      <c r="C35" s="170">
        <v>6.517061545920167</v>
      </c>
      <c r="D35" s="170">
        <v>56.40872572323768</v>
      </c>
      <c r="E35" s="170">
        <v>4.416239136872278</v>
      </c>
      <c r="F35" s="170">
        <v>135.3708323726078</v>
      </c>
      <c r="G35" s="170">
        <v>10.598182466451464</v>
      </c>
    </row>
    <row r="36" spans="1:7" ht="15">
      <c r="A36" s="9">
        <v>1998</v>
      </c>
      <c r="B36" s="170">
        <v>55.88942905713575</v>
      </c>
      <c r="C36" s="170">
        <v>4.375583400883158</v>
      </c>
      <c r="D36" s="170">
        <v>102.68009259742723</v>
      </c>
      <c r="E36" s="170">
        <v>8.038824449452578</v>
      </c>
      <c r="F36" s="170">
        <v>147.05129778588608</v>
      </c>
      <c r="G36" s="170">
        <v>11.512646103657021</v>
      </c>
    </row>
    <row r="37" spans="1:7" ht="15">
      <c r="A37" s="9">
        <v>1999</v>
      </c>
      <c r="B37" s="170">
        <v>55.09221604610291</v>
      </c>
      <c r="C37" s="170">
        <v>4.313169594249397</v>
      </c>
      <c r="D37" s="170">
        <v>204.8206165447337</v>
      </c>
      <c r="E37" s="170">
        <v>16.035406069287202</v>
      </c>
      <c r="F37" s="170">
        <v>144.95374177463523</v>
      </c>
      <c r="G37" s="170">
        <v>11.348428443536193</v>
      </c>
    </row>
    <row r="38" spans="1:7" ht="15">
      <c r="A38" s="9">
        <v>2000</v>
      </c>
      <c r="B38" s="170">
        <v>40.304521728</v>
      </c>
      <c r="C38" s="170">
        <v>3.15544100608512</v>
      </c>
      <c r="D38" s="170">
        <v>349.86564</v>
      </c>
      <c r="E38" s="170">
        <v>27.3909809556</v>
      </c>
      <c r="F38" s="170">
        <v>177.448977</v>
      </c>
      <c r="G38" s="170">
        <v>13.89248040933</v>
      </c>
    </row>
    <row r="39" spans="1:7" ht="15">
      <c r="A39" s="9">
        <v>2001</v>
      </c>
      <c r="B39" s="170">
        <v>37.78964456391176</v>
      </c>
      <c r="C39" s="170">
        <v>2.9585512729086516</v>
      </c>
      <c r="D39" s="170">
        <v>165.33503354524947</v>
      </c>
      <c r="E39" s="170">
        <v>12.94407977625758</v>
      </c>
      <c r="F39" s="170">
        <v>161.7077256613834</v>
      </c>
      <c r="G39" s="170">
        <v>12.660097842029705</v>
      </c>
    </row>
    <row r="40" spans="1:7" ht="15">
      <c r="A40" s="9">
        <v>2002</v>
      </c>
      <c r="B40" s="170">
        <v>72.53122043249158</v>
      </c>
      <c r="C40" s="170">
        <v>5.678469247659766</v>
      </c>
      <c r="D40" s="170">
        <v>169.16775317458033</v>
      </c>
      <c r="E40" s="170">
        <v>13.244143396037893</v>
      </c>
      <c r="F40" s="170">
        <v>202.05828846209218</v>
      </c>
      <c r="G40" s="170">
        <v>15.819143403697197</v>
      </c>
    </row>
    <row r="41" spans="1:7" ht="15">
      <c r="A41" s="9">
        <v>2003</v>
      </c>
      <c r="B41" s="170">
        <v>37.797689455283624</v>
      </c>
      <c r="C41" s="170">
        <v>2.959181107454155</v>
      </c>
      <c r="D41" s="170">
        <v>144.5857561745799</v>
      </c>
      <c r="E41" s="170">
        <v>11.319618850907858</v>
      </c>
      <c r="F41" s="170">
        <v>176.67838897033945</v>
      </c>
      <c r="G41" s="170">
        <v>13.832151072487877</v>
      </c>
    </row>
    <row r="42" spans="1:7" ht="15">
      <c r="A42" s="9">
        <v>2004</v>
      </c>
      <c r="B42" s="170">
        <v>80.60860169737721</v>
      </c>
      <c r="C42" s="170">
        <v>6.310847426887661</v>
      </c>
      <c r="D42" s="170">
        <v>152.4762531631693</v>
      </c>
      <c r="E42" s="170">
        <v>11.937365860144524</v>
      </c>
      <c r="F42" s="170">
        <v>349.2833624146972</v>
      </c>
      <c r="G42" s="170">
        <v>27.34539444344664</v>
      </c>
    </row>
    <row r="43" spans="1:7" ht="15">
      <c r="A43" s="9">
        <v>2005</v>
      </c>
      <c r="B43" s="170">
        <v>132.95188323955622</v>
      </c>
      <c r="C43" s="170">
        <v>10.408802938824858</v>
      </c>
      <c r="D43" s="170">
        <v>148.8251924199798</v>
      </c>
      <c r="E43" s="170">
        <v>11.65152431456022</v>
      </c>
      <c r="F43" s="170">
        <v>358.7068740379001</v>
      </c>
      <c r="G43" s="170">
        <v>28.0831611684272</v>
      </c>
    </row>
    <row r="44" spans="1:7" ht="15">
      <c r="A44" s="9">
        <v>2006</v>
      </c>
      <c r="B44" s="170">
        <v>81.16337343046926</v>
      </c>
      <c r="C44" s="170">
        <v>6.354280505871438</v>
      </c>
      <c r="D44" s="170">
        <v>125.28539961431326</v>
      </c>
      <c r="E44" s="170">
        <v>9.808593935804584</v>
      </c>
      <c r="F44" s="170">
        <v>140.27857038782946</v>
      </c>
      <c r="G44" s="170">
        <v>10.982409275663167</v>
      </c>
    </row>
    <row r="45" spans="1:7" ht="15">
      <c r="A45" s="14">
        <v>2007</v>
      </c>
      <c r="B45" s="171">
        <v>78.87</v>
      </c>
      <c r="C45" s="171">
        <v>6.1747323</v>
      </c>
      <c r="D45" s="171">
        <v>126.3</v>
      </c>
      <c r="E45" s="171">
        <v>9.888027</v>
      </c>
      <c r="F45" s="171">
        <v>163.8</v>
      </c>
      <c r="G45" s="171">
        <v>12.823902</v>
      </c>
    </row>
    <row r="46" ht="15">
      <c r="A46" s="74" t="s">
        <v>622</v>
      </c>
    </row>
    <row r="47" ht="15">
      <c r="A47" s="74"/>
    </row>
  </sheetData>
  <sheetProtection/>
  <mergeCells count="5">
    <mergeCell ref="B2:C2"/>
    <mergeCell ref="D2:E2"/>
    <mergeCell ref="B26:C26"/>
    <mergeCell ref="D26:E26"/>
    <mergeCell ref="F26:G2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T116"/>
  <sheetViews>
    <sheetView showGridLines="0" zoomScalePageLayoutView="0" workbookViewId="0" topLeftCell="A31">
      <selection activeCell="A74" sqref="A74"/>
    </sheetView>
  </sheetViews>
  <sheetFormatPr defaultColWidth="8.8515625" defaultRowHeight="15"/>
  <cols>
    <col min="1" max="1" width="8.8515625" style="96" customWidth="1"/>
    <col min="2" max="2" width="14.00390625" style="96" customWidth="1"/>
    <col min="3" max="3" width="15.421875" style="96" bestFit="1" customWidth="1"/>
    <col min="4" max="4" width="14.140625" style="98" bestFit="1" customWidth="1"/>
    <col min="5" max="5" width="15.421875" style="96" bestFit="1" customWidth="1"/>
    <col min="6" max="6" width="15.28125" style="98" customWidth="1"/>
    <col min="7" max="7" width="15.28125" style="96" customWidth="1"/>
    <col min="8" max="8" width="15.8515625" style="98" bestFit="1" customWidth="1"/>
    <col min="9" max="9" width="14.28125" style="98" customWidth="1"/>
    <col min="10" max="10" width="12.00390625" style="96" customWidth="1"/>
    <col min="11" max="11" width="12.421875" style="98" customWidth="1"/>
    <col min="12" max="12" width="13.00390625" style="80" customWidth="1"/>
    <col min="13" max="13" width="12.7109375" style="98" customWidth="1"/>
    <col min="14" max="14" width="10.7109375" style="98" customWidth="1"/>
    <col min="15" max="15" width="12.7109375" style="81" customWidth="1"/>
    <col min="16" max="16" width="12.140625" style="96" customWidth="1"/>
    <col min="17" max="254" width="9.140625" style="96" customWidth="1"/>
    <col min="255" max="255" width="4.7109375" style="96" customWidth="1"/>
    <col min="256" max="16384" width="8.8515625" style="96" customWidth="1"/>
  </cols>
  <sheetData>
    <row r="1" spans="1:15" s="80" customFormat="1" ht="12.75" customHeight="1">
      <c r="A1" s="76" t="s">
        <v>631</v>
      </c>
      <c r="B1" s="77"/>
      <c r="C1" s="78"/>
      <c r="D1" s="77"/>
      <c r="E1" s="78"/>
      <c r="F1" s="77"/>
      <c r="G1" s="78"/>
      <c r="H1" s="79"/>
      <c r="K1" s="81"/>
      <c r="M1" s="81"/>
      <c r="N1" s="81"/>
      <c r="O1" s="81"/>
    </row>
    <row r="2" spans="1:15" s="80" customFormat="1" ht="45" customHeight="1">
      <c r="A2" s="109" t="s">
        <v>451</v>
      </c>
      <c r="B2" s="110" t="s">
        <v>445</v>
      </c>
      <c r="C2" s="110" t="s">
        <v>446</v>
      </c>
      <c r="D2" s="119" t="s">
        <v>511</v>
      </c>
      <c r="E2" s="119" t="s">
        <v>512</v>
      </c>
      <c r="F2" s="119" t="s">
        <v>449</v>
      </c>
      <c r="G2" s="119" t="s">
        <v>450</v>
      </c>
      <c r="H2" s="119" t="s">
        <v>522</v>
      </c>
      <c r="I2" s="81"/>
      <c r="K2" s="81"/>
      <c r="M2" s="81"/>
      <c r="N2" s="81"/>
      <c r="O2" s="81"/>
    </row>
    <row r="3" spans="1:16" s="80" customFormat="1" ht="12.75" customHeight="1">
      <c r="A3" s="82">
        <v>1990</v>
      </c>
      <c r="B3" s="182">
        <v>538.6422875429304</v>
      </c>
      <c r="C3" s="182">
        <v>497.42951117186897</v>
      </c>
      <c r="D3" s="182">
        <v>772.5122020254282</v>
      </c>
      <c r="E3" s="182">
        <v>765.003566918164</v>
      </c>
      <c r="F3" s="182">
        <v>1311.1544895683587</v>
      </c>
      <c r="G3" s="182">
        <v>1262.433078090033</v>
      </c>
      <c r="H3" s="182">
        <v>1143.925078427692</v>
      </c>
      <c r="J3" s="178"/>
      <c r="K3" s="178"/>
      <c r="L3" s="178"/>
      <c r="M3" s="178"/>
      <c r="N3" s="178"/>
      <c r="O3" s="178"/>
      <c r="P3" s="178"/>
    </row>
    <row r="4" spans="1:16" s="80" customFormat="1" ht="12.75" customHeight="1">
      <c r="A4" s="83">
        <v>1991</v>
      </c>
      <c r="B4" s="183">
        <v>538.6422875429304</v>
      </c>
      <c r="C4" s="183">
        <v>497.42951117186897</v>
      </c>
      <c r="D4" s="183">
        <v>772.5122020254282</v>
      </c>
      <c r="E4" s="183">
        <v>765.003566918164</v>
      </c>
      <c r="F4" s="183">
        <v>1311.1544895683587</v>
      </c>
      <c r="G4" s="183">
        <v>1262.433078090033</v>
      </c>
      <c r="H4" s="183">
        <v>1143.925078427692</v>
      </c>
      <c r="J4" s="178"/>
      <c r="K4" s="178"/>
      <c r="L4" s="178"/>
      <c r="M4" s="178"/>
      <c r="N4" s="178"/>
      <c r="O4" s="178"/>
      <c r="P4" s="178"/>
    </row>
    <row r="5" spans="1:16" s="80" customFormat="1" ht="12.75" customHeight="1">
      <c r="A5" s="83">
        <v>1992</v>
      </c>
      <c r="B5" s="183">
        <v>472.82801902276924</v>
      </c>
      <c r="C5" s="183">
        <v>472.82801902276924</v>
      </c>
      <c r="D5" s="183">
        <v>773.4636023029249</v>
      </c>
      <c r="E5" s="183">
        <v>729.3320177331008</v>
      </c>
      <c r="F5" s="183">
        <v>1246.291621325694</v>
      </c>
      <c r="G5" s="183">
        <v>1202.16003675587</v>
      </c>
      <c r="H5" s="183">
        <v>1080.3472162451535</v>
      </c>
      <c r="J5" s="178"/>
      <c r="K5" s="178"/>
      <c r="L5" s="178"/>
      <c r="M5" s="178"/>
      <c r="N5" s="178"/>
      <c r="O5" s="178"/>
      <c r="P5" s="178"/>
    </row>
    <row r="6" spans="1:16" s="80" customFormat="1" ht="12.75" customHeight="1">
      <c r="A6" s="83">
        <v>1993</v>
      </c>
      <c r="B6" s="183">
        <v>472.82801902276924</v>
      </c>
      <c r="C6" s="183">
        <v>472.82801902276924</v>
      </c>
      <c r="D6" s="183">
        <v>773.4636023029249</v>
      </c>
      <c r="E6" s="183">
        <v>729.3320177331008</v>
      </c>
      <c r="F6" s="183">
        <v>1246.291621325694</v>
      </c>
      <c r="G6" s="183">
        <v>1202.16003675587</v>
      </c>
      <c r="H6" s="183">
        <v>1080.3472162451535</v>
      </c>
      <c r="J6" s="178"/>
      <c r="K6" s="178"/>
      <c r="L6" s="178"/>
      <c r="M6" s="178"/>
      <c r="N6" s="178"/>
      <c r="O6" s="178"/>
      <c r="P6" s="178"/>
    </row>
    <row r="7" spans="1:16" s="80" customFormat="1" ht="12.75" customHeight="1">
      <c r="A7" s="83">
        <v>1994</v>
      </c>
      <c r="B7" s="183">
        <v>568.8391557668378</v>
      </c>
      <c r="C7" s="183">
        <v>568.8391557668378</v>
      </c>
      <c r="D7" s="183">
        <v>788.3164217086246</v>
      </c>
      <c r="E7" s="183">
        <v>836.3323566286178</v>
      </c>
      <c r="F7" s="183">
        <v>1357.1555774754625</v>
      </c>
      <c r="G7" s="183">
        <v>1405.1715123954557</v>
      </c>
      <c r="H7" s="183">
        <v>1184.5630056944092</v>
      </c>
      <c r="J7" s="178"/>
      <c r="K7" s="178"/>
      <c r="L7" s="178"/>
      <c r="M7" s="178"/>
      <c r="N7" s="178"/>
      <c r="O7" s="178"/>
      <c r="P7" s="178"/>
    </row>
    <row r="8" spans="1:16" s="80" customFormat="1" ht="12.75" customHeight="1">
      <c r="A8" s="83">
        <v>1995</v>
      </c>
      <c r="B8" s="183">
        <v>568.8391557668378</v>
      </c>
      <c r="C8" s="183">
        <v>568.8391557668378</v>
      </c>
      <c r="D8" s="183">
        <v>788.3164217086246</v>
      </c>
      <c r="E8" s="183">
        <v>836.3323566286178</v>
      </c>
      <c r="F8" s="183">
        <v>1357.1555774754625</v>
      </c>
      <c r="G8" s="183">
        <v>1405.1715123954557</v>
      </c>
      <c r="H8" s="183">
        <v>1184.5630056944092</v>
      </c>
      <c r="J8" s="178"/>
      <c r="K8" s="178"/>
      <c r="L8" s="178"/>
      <c r="M8" s="178"/>
      <c r="N8" s="178"/>
      <c r="O8" s="178"/>
      <c r="P8" s="178"/>
    </row>
    <row r="9" spans="1:16" s="80" customFormat="1" ht="12.75" customHeight="1">
      <c r="A9" s="83">
        <v>1996</v>
      </c>
      <c r="B9" s="183">
        <v>514.476911282765</v>
      </c>
      <c r="C9" s="183">
        <v>496.61328833756016</v>
      </c>
      <c r="D9" s="183">
        <v>716.6413184885662</v>
      </c>
      <c r="E9" s="183">
        <v>668.6014166545665</v>
      </c>
      <c r="F9" s="183">
        <v>1187.1125218990658</v>
      </c>
      <c r="G9" s="183">
        <v>1121.2418320812706</v>
      </c>
      <c r="H9" s="183">
        <v>976.7294381470231</v>
      </c>
      <c r="J9" s="178"/>
      <c r="K9" s="178"/>
      <c r="L9" s="178"/>
      <c r="M9" s="178"/>
      <c r="N9" s="178"/>
      <c r="O9" s="178"/>
      <c r="P9" s="178"/>
    </row>
    <row r="10" spans="1:16" s="80" customFormat="1" ht="12.75" customHeight="1">
      <c r="A10" s="83">
        <v>1997</v>
      </c>
      <c r="B10" s="183">
        <v>514.476911282765</v>
      </c>
      <c r="C10" s="183">
        <v>496.61328833756016</v>
      </c>
      <c r="D10" s="183">
        <v>716.6413184885662</v>
      </c>
      <c r="E10" s="183">
        <v>668.6014166545665</v>
      </c>
      <c r="F10" s="183">
        <v>1187.1125218990658</v>
      </c>
      <c r="G10" s="183">
        <v>1121.2418320812706</v>
      </c>
      <c r="H10" s="183">
        <v>976.7294381470231</v>
      </c>
      <c r="J10" s="178"/>
      <c r="K10" s="178"/>
      <c r="L10" s="178"/>
      <c r="M10" s="178"/>
      <c r="N10" s="178"/>
      <c r="O10" s="178"/>
      <c r="P10" s="178"/>
    </row>
    <row r="11" spans="1:16" s="80" customFormat="1" ht="12.75" customHeight="1">
      <c r="A11" s="83">
        <v>1998</v>
      </c>
      <c r="B11" s="183">
        <v>503.1168690833223</v>
      </c>
      <c r="C11" s="183">
        <v>497.11302283338614</v>
      </c>
      <c r="D11" s="183">
        <v>862.2898735320822</v>
      </c>
      <c r="E11" s="183">
        <v>753.3614711910469</v>
      </c>
      <c r="F11" s="183">
        <v>1317.0830240422267</v>
      </c>
      <c r="G11" s="183">
        <v>1210.515531283411</v>
      </c>
      <c r="H11" s="183">
        <v>1046.3848227682902</v>
      </c>
      <c r="J11" s="178"/>
      <c r="K11" s="178"/>
      <c r="L11" s="178"/>
      <c r="M11" s="178"/>
      <c r="N11" s="178"/>
      <c r="O11" s="178"/>
      <c r="P11" s="178"/>
    </row>
    <row r="12" spans="1:16" s="80" customFormat="1" ht="12.75" customHeight="1">
      <c r="A12" s="83">
        <v>1999</v>
      </c>
      <c r="B12" s="183">
        <v>503.1168690833223</v>
      </c>
      <c r="C12" s="183">
        <v>497.11302283338614</v>
      </c>
      <c r="D12" s="183">
        <v>862.2898735320822</v>
      </c>
      <c r="E12" s="183">
        <v>753.3614711910469</v>
      </c>
      <c r="F12" s="183">
        <v>1317.0830240422267</v>
      </c>
      <c r="G12" s="183">
        <v>1210.515531283411</v>
      </c>
      <c r="H12" s="183">
        <v>1046.3848227682902</v>
      </c>
      <c r="J12" s="178"/>
      <c r="K12" s="178"/>
      <c r="L12" s="178"/>
      <c r="M12" s="178"/>
      <c r="N12" s="178"/>
      <c r="O12" s="178"/>
      <c r="P12" s="178"/>
    </row>
    <row r="13" spans="1:16" s="80" customFormat="1" ht="12.75" customHeight="1">
      <c r="A13" s="83">
        <v>2000</v>
      </c>
      <c r="B13" s="183">
        <v>481.65471576837433</v>
      </c>
      <c r="C13" s="183">
        <v>479.9706649526581</v>
      </c>
      <c r="D13" s="183">
        <v>1180.5048651094892</v>
      </c>
      <c r="E13" s="183">
        <v>1033.4864118756207</v>
      </c>
      <c r="F13" s="183">
        <v>1597.9814171581418</v>
      </c>
      <c r="G13" s="183">
        <v>1468.530993032758</v>
      </c>
      <c r="H13" s="183">
        <v>1252.006269164253</v>
      </c>
      <c r="J13" s="178"/>
      <c r="K13" s="178"/>
      <c r="L13" s="178"/>
      <c r="M13" s="178"/>
      <c r="N13" s="178"/>
      <c r="O13" s="178"/>
      <c r="P13" s="178"/>
    </row>
    <row r="14" spans="1:16" s="80" customFormat="1" ht="12.75" customHeight="1">
      <c r="A14" s="83">
        <v>2001</v>
      </c>
      <c r="B14" s="183">
        <v>481.65471576837433</v>
      </c>
      <c r="C14" s="183">
        <v>479.9706649526581</v>
      </c>
      <c r="D14" s="183">
        <v>1180.5048651094892</v>
      </c>
      <c r="E14" s="183">
        <v>1033.4864118756207</v>
      </c>
      <c r="F14" s="183">
        <v>1597.9814171581418</v>
      </c>
      <c r="G14" s="183">
        <v>1468.530993032758</v>
      </c>
      <c r="H14" s="183">
        <v>1252.006269164253</v>
      </c>
      <c r="J14" s="178"/>
      <c r="K14" s="178"/>
      <c r="L14" s="178"/>
      <c r="M14" s="178"/>
      <c r="N14" s="178"/>
      <c r="O14" s="178"/>
      <c r="P14" s="178"/>
    </row>
    <row r="15" spans="1:16" s="80" customFormat="1" ht="12.75" customHeight="1">
      <c r="A15" s="83">
        <v>2002</v>
      </c>
      <c r="B15" s="183">
        <v>433.43686055776976</v>
      </c>
      <c r="C15" s="183">
        <v>467.5397206803042</v>
      </c>
      <c r="D15" s="183">
        <v>1178.6365342098154</v>
      </c>
      <c r="E15" s="183">
        <v>1085.5487105630903</v>
      </c>
      <c r="F15" s="183">
        <v>1468.0994582371568</v>
      </c>
      <c r="G15" s="183">
        <v>1392.1216100593228</v>
      </c>
      <c r="H15" s="183">
        <v>1298.3440560530785</v>
      </c>
      <c r="J15" s="178"/>
      <c r="K15" s="178"/>
      <c r="L15" s="178"/>
      <c r="M15" s="178"/>
      <c r="N15" s="178"/>
      <c r="O15" s="178"/>
      <c r="P15" s="178"/>
    </row>
    <row r="16" spans="1:16" s="80" customFormat="1" ht="12.75" customHeight="1">
      <c r="A16" s="83">
        <v>2003</v>
      </c>
      <c r="B16" s="183">
        <v>433.43686055776976</v>
      </c>
      <c r="C16" s="183">
        <v>467.5397206803042</v>
      </c>
      <c r="D16" s="183">
        <v>1178.6365342098154</v>
      </c>
      <c r="E16" s="183">
        <v>1085.5487105630903</v>
      </c>
      <c r="F16" s="183">
        <v>1468.0994582371568</v>
      </c>
      <c r="G16" s="183">
        <v>1392.1216100593228</v>
      </c>
      <c r="H16" s="183">
        <v>1298.3440560530785</v>
      </c>
      <c r="J16" s="178"/>
      <c r="K16" s="178"/>
      <c r="L16" s="178"/>
      <c r="M16" s="178"/>
      <c r="N16" s="178"/>
      <c r="O16" s="178"/>
      <c r="P16" s="178"/>
    </row>
    <row r="17" spans="1:16" s="80" customFormat="1" ht="12.75" customHeight="1">
      <c r="A17" s="83">
        <v>2004</v>
      </c>
      <c r="B17" s="183">
        <v>447.7428747330679</v>
      </c>
      <c r="C17" s="183">
        <v>461.85901385147554</v>
      </c>
      <c r="D17" s="183">
        <v>1596.1697333929353</v>
      </c>
      <c r="E17" s="183">
        <v>1492.9691246454327</v>
      </c>
      <c r="F17" s="183">
        <v>1868.5853463888332</v>
      </c>
      <c r="G17" s="183">
        <v>1779.5008767597383</v>
      </c>
      <c r="H17" s="183">
        <v>1573.5259108928863</v>
      </c>
      <c r="J17" s="178"/>
      <c r="K17" s="178"/>
      <c r="L17" s="178"/>
      <c r="M17" s="178"/>
      <c r="N17" s="178"/>
      <c r="O17" s="178"/>
      <c r="P17" s="178"/>
    </row>
    <row r="18" spans="1:16" s="80" customFormat="1" ht="12.75" customHeight="1">
      <c r="A18" s="83">
        <v>2005</v>
      </c>
      <c r="B18" s="183">
        <v>447.7428747330679</v>
      </c>
      <c r="C18" s="183">
        <v>461.85901385147554</v>
      </c>
      <c r="D18" s="183">
        <v>1596.1697333929353</v>
      </c>
      <c r="E18" s="183">
        <v>1492.9691246454327</v>
      </c>
      <c r="F18" s="183">
        <v>1868.5853463888332</v>
      </c>
      <c r="G18" s="183">
        <v>1779.5008767597383</v>
      </c>
      <c r="H18" s="183">
        <v>1573.5259108928863</v>
      </c>
      <c r="J18" s="178"/>
      <c r="K18" s="178"/>
      <c r="L18" s="178"/>
      <c r="M18" s="178"/>
      <c r="N18" s="178"/>
      <c r="O18" s="178"/>
      <c r="P18" s="178"/>
    </row>
    <row r="19" spans="1:16" s="80" customFormat="1" ht="12.75" customHeight="1">
      <c r="A19" s="83">
        <v>2006</v>
      </c>
      <c r="B19" s="183">
        <v>440.2045</v>
      </c>
      <c r="C19" s="183">
        <v>449.313</v>
      </c>
      <c r="D19" s="183">
        <v>2457.972</v>
      </c>
      <c r="E19" s="183">
        <v>1789.229</v>
      </c>
      <c r="F19" s="183">
        <v>2714.2</v>
      </c>
      <c r="G19" s="183">
        <v>2054.5655</v>
      </c>
      <c r="H19" s="183">
        <v>1670</v>
      </c>
      <c r="J19" s="178"/>
      <c r="K19" s="178"/>
      <c r="L19" s="178"/>
      <c r="M19" s="178"/>
      <c r="N19" s="178"/>
      <c r="O19" s="178"/>
      <c r="P19" s="178"/>
    </row>
    <row r="20" spans="1:16" s="80" customFormat="1" ht="12.75" customHeight="1">
      <c r="A20" s="85">
        <v>2007</v>
      </c>
      <c r="B20" s="184">
        <v>440.2045</v>
      </c>
      <c r="C20" s="184">
        <v>449.313</v>
      </c>
      <c r="D20" s="184">
        <v>2457.972</v>
      </c>
      <c r="E20" s="184">
        <v>1789.229</v>
      </c>
      <c r="F20" s="184">
        <v>2714.2</v>
      </c>
      <c r="G20" s="184">
        <v>2054.5655</v>
      </c>
      <c r="H20" s="184">
        <v>1670</v>
      </c>
      <c r="J20" s="178"/>
      <c r="K20" s="178"/>
      <c r="L20" s="178"/>
      <c r="M20" s="178"/>
      <c r="N20" s="178"/>
      <c r="O20" s="178"/>
      <c r="P20" s="178"/>
    </row>
    <row r="21" spans="1:15" s="80" customFormat="1" ht="13.5" customHeight="1">
      <c r="A21" s="206" t="s">
        <v>504</v>
      </c>
      <c r="B21" s="77"/>
      <c r="C21" s="78"/>
      <c r="D21" s="77"/>
      <c r="E21" s="78"/>
      <c r="F21" s="77"/>
      <c r="G21" s="78"/>
      <c r="H21" s="79"/>
      <c r="I21" s="81"/>
      <c r="K21" s="81"/>
      <c r="M21" s="81"/>
      <c r="N21" s="81"/>
      <c r="O21" s="81"/>
    </row>
    <row r="22" spans="1:15" s="80" customFormat="1" ht="12.75" customHeight="1">
      <c r="A22" s="207" t="s">
        <v>605</v>
      </c>
      <c r="B22" s="77"/>
      <c r="C22" s="78"/>
      <c r="D22" s="77"/>
      <c r="E22" s="78"/>
      <c r="F22" s="77"/>
      <c r="G22" s="78"/>
      <c r="H22" s="79"/>
      <c r="I22" s="81"/>
      <c r="K22" s="81"/>
      <c r="M22" s="81"/>
      <c r="N22" s="81"/>
      <c r="O22" s="81"/>
    </row>
    <row r="23" spans="1:15" s="80" customFormat="1" ht="12.75" customHeight="1">
      <c r="A23" s="208" t="s">
        <v>606</v>
      </c>
      <c r="B23" s="77"/>
      <c r="C23" s="78"/>
      <c r="D23" s="77"/>
      <c r="E23" s="78"/>
      <c r="F23" s="77"/>
      <c r="G23" s="78"/>
      <c r="H23" s="79"/>
      <c r="I23" s="81"/>
      <c r="K23" s="81"/>
      <c r="M23" s="81"/>
      <c r="N23" s="81"/>
      <c r="O23" s="81"/>
    </row>
    <row r="24" spans="1:15" s="80" customFormat="1" ht="12.75" customHeight="1">
      <c r="A24" s="125"/>
      <c r="B24" s="77"/>
      <c r="C24" s="78"/>
      <c r="D24" s="77"/>
      <c r="E24" s="78"/>
      <c r="F24" s="77"/>
      <c r="G24" s="78"/>
      <c r="H24" s="79"/>
      <c r="I24" s="81"/>
      <c r="K24" s="81"/>
      <c r="M24" s="81"/>
      <c r="N24" s="81"/>
      <c r="O24" s="81"/>
    </row>
    <row r="25" spans="1:15" s="80" customFormat="1" ht="12.75" customHeight="1">
      <c r="A25" s="83"/>
      <c r="B25" s="77"/>
      <c r="C25" s="78"/>
      <c r="D25" s="77"/>
      <c r="E25" s="78"/>
      <c r="F25" s="77"/>
      <c r="G25" s="78"/>
      <c r="H25" s="79"/>
      <c r="I25" s="81"/>
      <c r="K25" s="81"/>
      <c r="M25" s="81"/>
      <c r="N25" s="81"/>
      <c r="O25" s="81"/>
    </row>
    <row r="26" spans="1:15" s="80" customFormat="1" ht="12.75" customHeight="1">
      <c r="A26" s="86" t="s">
        <v>632</v>
      </c>
      <c r="B26" s="87"/>
      <c r="C26" s="87"/>
      <c r="D26" s="87"/>
      <c r="E26" s="87"/>
      <c r="F26" s="87"/>
      <c r="G26" s="87"/>
      <c r="H26" s="88"/>
      <c r="I26" s="81"/>
      <c r="K26" s="81"/>
      <c r="M26" s="81"/>
      <c r="N26" s="81"/>
      <c r="O26" s="81"/>
    </row>
    <row r="27" spans="1:15" s="80" customFormat="1" ht="48" customHeight="1">
      <c r="A27" s="120" t="s">
        <v>451</v>
      </c>
      <c r="B27" s="121" t="s">
        <v>445</v>
      </c>
      <c r="C27" s="121" t="s">
        <v>446</v>
      </c>
      <c r="D27" s="121" t="s">
        <v>447</v>
      </c>
      <c r="E27" s="121" t="s">
        <v>448</v>
      </c>
      <c r="F27" s="121" t="s">
        <v>449</v>
      </c>
      <c r="G27" s="121" t="s">
        <v>450</v>
      </c>
      <c r="H27" s="166" t="s">
        <v>521</v>
      </c>
      <c r="I27" s="81"/>
      <c r="K27" s="81"/>
      <c r="M27" s="81"/>
      <c r="N27" s="81"/>
      <c r="O27" s="81"/>
    </row>
    <row r="28" spans="1:16" s="80" customFormat="1" ht="12.75" customHeight="1">
      <c r="A28" s="89">
        <v>1990</v>
      </c>
      <c r="B28" s="182">
        <v>309.59363345090526</v>
      </c>
      <c r="C28" s="182">
        <v>319.55908462202893</v>
      </c>
      <c r="D28" s="182">
        <v>13.182319037991839</v>
      </c>
      <c r="E28" s="182">
        <v>16.2126023949051</v>
      </c>
      <c r="F28" s="182">
        <v>322.7759524888971</v>
      </c>
      <c r="G28" s="182">
        <v>335.77168701693404</v>
      </c>
      <c r="H28" s="182">
        <v>335.77168701693404</v>
      </c>
      <c r="I28" s="81"/>
      <c r="J28" s="178"/>
      <c r="K28" s="178"/>
      <c r="L28" s="178"/>
      <c r="M28" s="178"/>
      <c r="N28" s="178"/>
      <c r="O28" s="178"/>
      <c r="P28" s="178"/>
    </row>
    <row r="29" spans="1:16" s="80" customFormat="1" ht="12.75" customHeight="1">
      <c r="A29" s="90">
        <v>1991</v>
      </c>
      <c r="B29" s="183">
        <v>309.59363345090526</v>
      </c>
      <c r="C29" s="183">
        <v>319.55908462202893</v>
      </c>
      <c r="D29" s="183">
        <v>13.182319037991839</v>
      </c>
      <c r="E29" s="183">
        <v>16.2126023949051</v>
      </c>
      <c r="F29" s="183">
        <v>322.7759524888971</v>
      </c>
      <c r="G29" s="183">
        <v>335.77168701693404</v>
      </c>
      <c r="H29" s="183">
        <v>335.77168701693404</v>
      </c>
      <c r="I29" s="81"/>
      <c r="J29" s="178"/>
      <c r="K29" s="178"/>
      <c r="L29" s="178"/>
      <c r="M29" s="178"/>
      <c r="N29" s="178"/>
      <c r="O29" s="178"/>
      <c r="P29" s="178"/>
    </row>
    <row r="30" spans="1:16" s="80" customFormat="1" ht="12.75" customHeight="1">
      <c r="A30" s="90">
        <v>1992</v>
      </c>
      <c r="B30" s="183">
        <v>310.3267472202175</v>
      </c>
      <c r="C30" s="183">
        <v>269.1119957463325</v>
      </c>
      <c r="D30" s="183">
        <v>45.93460937536656</v>
      </c>
      <c r="E30" s="183">
        <v>39.05131787518757</v>
      </c>
      <c r="F30" s="183">
        <v>356.2613565955841</v>
      </c>
      <c r="G30" s="183">
        <v>308.1633136215201</v>
      </c>
      <c r="H30" s="183">
        <v>283.2030787722582</v>
      </c>
      <c r="I30" s="81"/>
      <c r="J30" s="178"/>
      <c r="K30" s="178"/>
      <c r="L30" s="178"/>
      <c r="M30" s="178"/>
      <c r="N30" s="178"/>
      <c r="O30" s="178"/>
      <c r="P30" s="178"/>
    </row>
    <row r="31" spans="1:16" s="80" customFormat="1" ht="12.75" customHeight="1">
      <c r="A31" s="90">
        <v>1993</v>
      </c>
      <c r="B31" s="183">
        <v>310.3267472202175</v>
      </c>
      <c r="C31" s="183">
        <v>269.1119957463325</v>
      </c>
      <c r="D31" s="183">
        <v>45.93460937536656</v>
      </c>
      <c r="E31" s="183">
        <v>39.05131787518757</v>
      </c>
      <c r="F31" s="183">
        <v>356.2613565955841</v>
      </c>
      <c r="G31" s="183">
        <v>308.1633136215201</v>
      </c>
      <c r="H31" s="183">
        <v>283.2030787722582</v>
      </c>
      <c r="I31" s="81"/>
      <c r="J31" s="178"/>
      <c r="K31" s="178"/>
      <c r="L31" s="178"/>
      <c r="M31" s="178"/>
      <c r="N31" s="178"/>
      <c r="O31" s="178"/>
      <c r="P31" s="178"/>
    </row>
    <row r="32" spans="1:16" s="80" customFormat="1" ht="12.75" customHeight="1">
      <c r="A32" s="90">
        <v>1994</v>
      </c>
      <c r="B32" s="183">
        <v>375.8548430806878</v>
      </c>
      <c r="C32" s="183">
        <v>381.4329302412606</v>
      </c>
      <c r="D32" s="183">
        <v>63.65172430280067</v>
      </c>
      <c r="E32" s="183">
        <v>60.56478381025418</v>
      </c>
      <c r="F32" s="183">
        <v>439.5065673834884</v>
      </c>
      <c r="G32" s="183">
        <v>441.9977140515147</v>
      </c>
      <c r="H32" s="183">
        <v>401.9657025692647</v>
      </c>
      <c r="I32" s="81"/>
      <c r="J32" s="178"/>
      <c r="K32" s="178"/>
      <c r="L32" s="178"/>
      <c r="M32" s="178"/>
      <c r="N32" s="178"/>
      <c r="O32" s="178"/>
      <c r="P32" s="178"/>
    </row>
    <row r="33" spans="1:16" s="80" customFormat="1" ht="12.75" customHeight="1">
      <c r="A33" s="90">
        <v>1995</v>
      </c>
      <c r="B33" s="183">
        <v>375.8548430806878</v>
      </c>
      <c r="C33" s="183">
        <v>381.4329302412606</v>
      </c>
      <c r="D33" s="183">
        <v>63.65172430280067</v>
      </c>
      <c r="E33" s="183">
        <v>60.56478381025418</v>
      </c>
      <c r="F33" s="183">
        <v>439.5065673834884</v>
      </c>
      <c r="G33" s="183">
        <v>441.9977140515147</v>
      </c>
      <c r="H33" s="183">
        <v>401.9657025692647</v>
      </c>
      <c r="I33" s="81"/>
      <c r="J33" s="178"/>
      <c r="K33" s="178"/>
      <c r="L33" s="178"/>
      <c r="M33" s="178"/>
      <c r="N33" s="178"/>
      <c r="O33" s="178"/>
      <c r="P33" s="178"/>
    </row>
    <row r="34" spans="1:16" s="80" customFormat="1" ht="12.75" customHeight="1">
      <c r="A34" s="90">
        <v>1996</v>
      </c>
      <c r="B34" s="183">
        <v>375.7306611856752</v>
      </c>
      <c r="C34" s="183">
        <v>379.1670459985954</v>
      </c>
      <c r="D34" s="183">
        <v>50.092231020422666</v>
      </c>
      <c r="E34" s="183">
        <v>38.4155549075272</v>
      </c>
      <c r="F34" s="183">
        <v>425.8228922060979</v>
      </c>
      <c r="G34" s="183">
        <v>417.58260090612265</v>
      </c>
      <c r="H34" s="183">
        <v>376.60215801014687</v>
      </c>
      <c r="I34" s="81"/>
      <c r="J34" s="178"/>
      <c r="K34" s="178"/>
      <c r="L34" s="178"/>
      <c r="M34" s="178"/>
      <c r="N34" s="178"/>
      <c r="O34" s="178"/>
      <c r="P34" s="178"/>
    </row>
    <row r="35" spans="1:16" s="80" customFormat="1" ht="12.75" customHeight="1">
      <c r="A35" s="90">
        <v>1997</v>
      </c>
      <c r="B35" s="183">
        <v>375.7306611856752</v>
      </c>
      <c r="C35" s="183">
        <v>379.1670459985954</v>
      </c>
      <c r="D35" s="183">
        <v>50.092231020422666</v>
      </c>
      <c r="E35" s="183">
        <v>38.4155549075272</v>
      </c>
      <c r="F35" s="183">
        <v>425.8228922060979</v>
      </c>
      <c r="G35" s="183">
        <v>417.58260090612265</v>
      </c>
      <c r="H35" s="183">
        <v>376.60215801014687</v>
      </c>
      <c r="I35" s="81"/>
      <c r="J35" s="178"/>
      <c r="K35" s="178"/>
      <c r="L35" s="178"/>
      <c r="M35" s="178"/>
      <c r="N35" s="178"/>
      <c r="O35" s="178"/>
      <c r="P35" s="178"/>
    </row>
    <row r="36" spans="1:16" s="80" customFormat="1" ht="12.75" customHeight="1">
      <c r="A36" s="90">
        <v>1998</v>
      </c>
      <c r="B36" s="183">
        <v>321.3314712412966</v>
      </c>
      <c r="C36" s="183">
        <v>352.52039899657166</v>
      </c>
      <c r="D36" s="183">
        <v>84.28496913944419</v>
      </c>
      <c r="E36" s="183">
        <v>70.99978731626635</v>
      </c>
      <c r="F36" s="183">
        <v>405.6164403807408</v>
      </c>
      <c r="G36" s="183">
        <v>423.520186312838</v>
      </c>
      <c r="H36" s="183">
        <v>391.52201511793515</v>
      </c>
      <c r="I36" s="81"/>
      <c r="J36" s="178"/>
      <c r="K36" s="178"/>
      <c r="L36" s="178"/>
      <c r="M36" s="178"/>
      <c r="N36" s="178"/>
      <c r="O36" s="178"/>
      <c r="P36" s="178"/>
    </row>
    <row r="37" spans="1:16" s="80" customFormat="1" ht="12.75" customHeight="1">
      <c r="A37" s="90">
        <v>1999</v>
      </c>
      <c r="B37" s="183">
        <v>321.3314712412966</v>
      </c>
      <c r="C37" s="183">
        <v>352.52039899657166</v>
      </c>
      <c r="D37" s="183">
        <v>84.28496913944419</v>
      </c>
      <c r="E37" s="183">
        <v>70.99978731626635</v>
      </c>
      <c r="F37" s="183">
        <v>405.6164403807408</v>
      </c>
      <c r="G37" s="183">
        <v>423.520186312838</v>
      </c>
      <c r="H37" s="183">
        <v>391.52201511793515</v>
      </c>
      <c r="I37" s="81"/>
      <c r="J37" s="178"/>
      <c r="K37" s="178"/>
      <c r="L37" s="178"/>
      <c r="M37" s="178"/>
      <c r="N37" s="178"/>
      <c r="O37" s="178"/>
      <c r="P37" s="178"/>
    </row>
    <row r="38" spans="1:16" s="80" customFormat="1" ht="12.75" customHeight="1">
      <c r="A38" s="90">
        <v>2000</v>
      </c>
      <c r="B38" s="183">
        <v>311.6278706929335</v>
      </c>
      <c r="C38" s="183">
        <v>272.19435361152745</v>
      </c>
      <c r="D38" s="183">
        <v>162.57008880268583</v>
      </c>
      <c r="E38" s="183">
        <v>111.210919482661</v>
      </c>
      <c r="F38" s="183">
        <v>474.1979594956193</v>
      </c>
      <c r="G38" s="183">
        <v>383.40527309418843</v>
      </c>
      <c r="H38" s="183">
        <v>360.27357969689115</v>
      </c>
      <c r="I38" s="81"/>
      <c r="J38" s="178"/>
      <c r="K38" s="178"/>
      <c r="L38" s="178"/>
      <c r="M38" s="178"/>
      <c r="N38" s="178"/>
      <c r="O38" s="178"/>
      <c r="P38" s="178"/>
    </row>
    <row r="39" spans="1:16" s="80" customFormat="1" ht="12.75" customHeight="1">
      <c r="A39" s="90">
        <v>2001</v>
      </c>
      <c r="B39" s="183">
        <v>311.6278706929335</v>
      </c>
      <c r="C39" s="183">
        <v>272.19435361152745</v>
      </c>
      <c r="D39" s="183">
        <v>162.57008880268583</v>
      </c>
      <c r="E39" s="183">
        <v>111.210919482661</v>
      </c>
      <c r="F39" s="183">
        <v>474.1979594956193</v>
      </c>
      <c r="G39" s="183">
        <v>383.40527309418843</v>
      </c>
      <c r="H39" s="183">
        <v>360.27357969689115</v>
      </c>
      <c r="I39" s="81"/>
      <c r="J39" s="178"/>
      <c r="K39" s="178"/>
      <c r="L39" s="178"/>
      <c r="M39" s="178"/>
      <c r="N39" s="178"/>
      <c r="O39" s="178"/>
      <c r="P39" s="178"/>
    </row>
    <row r="40" spans="1:16" s="80" customFormat="1" ht="12.75" customHeight="1">
      <c r="A40" s="90">
        <v>2002</v>
      </c>
      <c r="B40" s="183">
        <v>310.8706362138538</v>
      </c>
      <c r="C40" s="183">
        <v>317.2722719108717</v>
      </c>
      <c r="D40" s="183">
        <v>123.06680128884732</v>
      </c>
      <c r="E40" s="183">
        <v>127.49614764139267</v>
      </c>
      <c r="F40" s="183">
        <v>438.3667838552464</v>
      </c>
      <c r="G40" s="183">
        <v>444.7684195522644</v>
      </c>
      <c r="H40" s="183">
        <v>392.2057543133454</v>
      </c>
      <c r="I40" s="81"/>
      <c r="J40" s="178"/>
      <c r="K40" s="178"/>
      <c r="L40" s="178"/>
      <c r="M40" s="178"/>
      <c r="N40" s="178"/>
      <c r="O40" s="178"/>
      <c r="P40" s="178"/>
    </row>
    <row r="41" spans="1:16" s="80" customFormat="1" ht="12.75" customHeight="1">
      <c r="A41" s="90">
        <v>2003</v>
      </c>
      <c r="B41" s="183">
        <v>310.8706362138538</v>
      </c>
      <c r="C41" s="183">
        <v>317.2722719108717</v>
      </c>
      <c r="D41" s="183">
        <v>123.06680128884732</v>
      </c>
      <c r="E41" s="183">
        <v>127.49614764139267</v>
      </c>
      <c r="F41" s="183">
        <v>438.3667838552464</v>
      </c>
      <c r="G41" s="183">
        <v>444.7684195522644</v>
      </c>
      <c r="H41" s="183">
        <v>392.2057543133454</v>
      </c>
      <c r="I41" s="81"/>
      <c r="J41" s="178"/>
      <c r="K41" s="178"/>
      <c r="L41" s="178"/>
      <c r="M41" s="178"/>
      <c r="N41" s="178"/>
      <c r="O41" s="178"/>
      <c r="P41" s="178"/>
    </row>
    <row r="42" spans="1:16" s="80" customFormat="1" ht="12.75" customHeight="1">
      <c r="A42" s="90">
        <v>2004</v>
      </c>
      <c r="B42" s="183">
        <v>367.69345516240855</v>
      </c>
      <c r="C42" s="183">
        <v>346.3607275335312</v>
      </c>
      <c r="D42" s="183">
        <v>198.10733631238764</v>
      </c>
      <c r="E42" s="183">
        <v>170.4444539072094</v>
      </c>
      <c r="F42" s="183">
        <v>565.8007914747961</v>
      </c>
      <c r="G42" s="183">
        <v>516.8051814407406</v>
      </c>
      <c r="H42" s="183">
        <v>450.85122460354125</v>
      </c>
      <c r="I42" s="81"/>
      <c r="J42" s="178"/>
      <c r="K42" s="178"/>
      <c r="L42" s="178"/>
      <c r="M42" s="178"/>
      <c r="N42" s="178"/>
      <c r="O42" s="178"/>
      <c r="P42" s="178"/>
    </row>
    <row r="43" spans="1:16" s="80" customFormat="1" ht="12.75" customHeight="1">
      <c r="A43" s="90">
        <v>2005</v>
      </c>
      <c r="B43" s="183">
        <v>367.69345516240855</v>
      </c>
      <c r="C43" s="183">
        <v>346.3607275335312</v>
      </c>
      <c r="D43" s="183">
        <v>198.10733631238764</v>
      </c>
      <c r="E43" s="183">
        <v>170.4444539072094</v>
      </c>
      <c r="F43" s="183">
        <v>565.8007914747961</v>
      </c>
      <c r="G43" s="183">
        <v>516.8051814407406</v>
      </c>
      <c r="H43" s="183">
        <v>450.85122460354125</v>
      </c>
      <c r="I43" s="81"/>
      <c r="J43" s="178"/>
      <c r="K43" s="178"/>
      <c r="L43" s="178"/>
      <c r="M43" s="178"/>
      <c r="N43" s="178"/>
      <c r="O43" s="178"/>
      <c r="P43" s="178"/>
    </row>
    <row r="44" spans="1:16" s="80" customFormat="1" ht="12.75" customHeight="1">
      <c r="A44" s="90">
        <v>2006</v>
      </c>
      <c r="B44" s="183">
        <v>401.7490350741804</v>
      </c>
      <c r="C44" s="183">
        <v>367.0246050996357</v>
      </c>
      <c r="D44" s="183">
        <v>180.1612487814356</v>
      </c>
      <c r="E44" s="183">
        <v>153.01249625026784</v>
      </c>
      <c r="F44" s="183">
        <v>581.910283855616</v>
      </c>
      <c r="G44" s="183">
        <v>551.0339415298907</v>
      </c>
      <c r="H44" s="183">
        <v>520.0371013499035</v>
      </c>
      <c r="I44" s="81"/>
      <c r="J44" s="178"/>
      <c r="K44" s="178"/>
      <c r="L44" s="178"/>
      <c r="M44" s="178"/>
      <c r="N44" s="178"/>
      <c r="O44" s="178"/>
      <c r="P44" s="178"/>
    </row>
    <row r="45" spans="1:16" s="80" customFormat="1" ht="12.75" customHeight="1">
      <c r="A45" s="91">
        <v>2007</v>
      </c>
      <c r="B45" s="184">
        <v>457.13116240500005</v>
      </c>
      <c r="C45" s="184">
        <v>385.434</v>
      </c>
      <c r="D45" s="184">
        <v>295.107</v>
      </c>
      <c r="E45" s="184">
        <v>243.58</v>
      </c>
      <c r="F45" s="184">
        <v>752.238162405</v>
      </c>
      <c r="G45" s="184">
        <v>629.014</v>
      </c>
      <c r="H45" s="184">
        <v>576.1</v>
      </c>
      <c r="I45" s="81"/>
      <c r="J45" s="178"/>
      <c r="K45" s="178"/>
      <c r="L45" s="178"/>
      <c r="M45" s="178"/>
      <c r="N45" s="178"/>
      <c r="O45" s="178"/>
      <c r="P45" s="178"/>
    </row>
    <row r="46" spans="1:15" s="80" customFormat="1" ht="12.75" customHeight="1">
      <c r="A46" s="206" t="s">
        <v>504</v>
      </c>
      <c r="B46" s="84"/>
      <c r="C46" s="84"/>
      <c r="D46" s="84"/>
      <c r="E46" s="84"/>
      <c r="F46" s="84"/>
      <c r="G46" s="84"/>
      <c r="H46" s="84"/>
      <c r="I46" s="81"/>
      <c r="K46" s="81"/>
      <c r="M46" s="81"/>
      <c r="N46" s="81"/>
      <c r="O46" s="81"/>
    </row>
    <row r="47" spans="1:15" s="80" customFormat="1" ht="12.75" customHeight="1">
      <c r="A47" s="207" t="s">
        <v>607</v>
      </c>
      <c r="B47" s="92"/>
      <c r="C47" s="93"/>
      <c r="D47" s="94"/>
      <c r="E47" s="94"/>
      <c r="F47" s="94"/>
      <c r="G47" s="90"/>
      <c r="H47" s="95"/>
      <c r="I47" s="81"/>
      <c r="K47" s="81"/>
      <c r="M47" s="81"/>
      <c r="N47" s="81"/>
      <c r="O47" s="81"/>
    </row>
    <row r="48" spans="1:15" s="80" customFormat="1" ht="12.75" customHeight="1">
      <c r="A48" s="127"/>
      <c r="B48" s="92"/>
      <c r="C48" s="93"/>
      <c r="D48" s="94"/>
      <c r="E48" s="94"/>
      <c r="F48" s="94"/>
      <c r="G48" s="90"/>
      <c r="H48" s="95"/>
      <c r="I48" s="81"/>
      <c r="K48" s="81"/>
      <c r="M48" s="81"/>
      <c r="N48" s="81"/>
      <c r="O48" s="81"/>
    </row>
    <row r="49" spans="1:15" s="80" customFormat="1" ht="15" customHeight="1">
      <c r="A49" s="96"/>
      <c r="B49" s="97"/>
      <c r="C49" s="97"/>
      <c r="D49" s="97"/>
      <c r="E49" s="97"/>
      <c r="F49" s="97"/>
      <c r="G49" s="97"/>
      <c r="H49" s="96"/>
      <c r="I49" s="81"/>
      <c r="K49" s="81"/>
      <c r="M49" s="81"/>
      <c r="N49" s="81"/>
      <c r="O49" s="81"/>
    </row>
    <row r="50" spans="1:15" s="80" customFormat="1" ht="12.75" customHeight="1">
      <c r="A50" s="80" t="s">
        <v>633</v>
      </c>
      <c r="B50" s="96"/>
      <c r="C50" s="96"/>
      <c r="D50" s="96"/>
      <c r="E50" s="96"/>
      <c r="F50" s="96"/>
      <c r="G50" s="96"/>
      <c r="H50" s="96"/>
      <c r="I50" s="96"/>
      <c r="K50" s="81"/>
      <c r="M50" s="81"/>
      <c r="N50" s="81"/>
      <c r="O50" s="81"/>
    </row>
    <row r="51" spans="1:15" s="80" customFormat="1" ht="46.5" customHeight="1">
      <c r="A51" s="122" t="s">
        <v>451</v>
      </c>
      <c r="B51" s="123" t="s">
        <v>445</v>
      </c>
      <c r="C51" s="123" t="s">
        <v>446</v>
      </c>
      <c r="D51" s="123" t="s">
        <v>447</v>
      </c>
      <c r="E51" s="123" t="s">
        <v>448</v>
      </c>
      <c r="F51" s="123" t="s">
        <v>449</v>
      </c>
      <c r="G51" s="123" t="s">
        <v>450</v>
      </c>
      <c r="H51" s="123" t="s">
        <v>452</v>
      </c>
      <c r="I51" s="124" t="s">
        <v>520</v>
      </c>
      <c r="K51" s="81"/>
      <c r="M51" s="81"/>
      <c r="N51" s="81"/>
      <c r="O51" s="81"/>
    </row>
    <row r="52" spans="1:20" s="80" customFormat="1" ht="12.75" customHeight="1">
      <c r="A52" s="89">
        <v>1990</v>
      </c>
      <c r="B52" s="182">
        <v>735.5598685312742</v>
      </c>
      <c r="C52" s="182">
        <v>672.2359101925393</v>
      </c>
      <c r="D52" s="182">
        <v>419.3037094002357</v>
      </c>
      <c r="E52" s="182">
        <v>381.78244382475066</v>
      </c>
      <c r="F52" s="182">
        <v>1154.86357793151</v>
      </c>
      <c r="G52" s="182">
        <v>1047.1554302649922</v>
      </c>
      <c r="H52" s="182">
        <v>201.67077305776178</v>
      </c>
      <c r="I52" s="182">
        <v>369.6550483406521</v>
      </c>
      <c r="K52" s="185"/>
      <c r="L52" s="185"/>
      <c r="M52" s="185"/>
      <c r="N52" s="185"/>
      <c r="O52" s="185"/>
      <c r="P52" s="185"/>
      <c r="Q52" s="185"/>
      <c r="R52" s="185"/>
      <c r="S52" s="185"/>
      <c r="T52" s="185"/>
    </row>
    <row r="53" spans="1:20" s="80" customFormat="1" ht="12.75" customHeight="1">
      <c r="A53" s="90">
        <v>1991</v>
      </c>
      <c r="B53" s="183">
        <v>735.5598685312742</v>
      </c>
      <c r="C53" s="183">
        <v>672.2359101925393</v>
      </c>
      <c r="D53" s="183">
        <v>419.3037094002357</v>
      </c>
      <c r="E53" s="183">
        <v>381.78244382475066</v>
      </c>
      <c r="F53" s="183">
        <v>1154.86357793151</v>
      </c>
      <c r="G53" s="183">
        <v>1071.2768968158116</v>
      </c>
      <c r="H53" s="183">
        <v>201.67077305776178</v>
      </c>
      <c r="I53" s="183">
        <v>369.6550483406521</v>
      </c>
      <c r="K53" s="185"/>
      <c r="L53" s="185"/>
      <c r="M53" s="185"/>
      <c r="N53" s="185"/>
      <c r="O53" s="185"/>
      <c r="P53" s="185"/>
      <c r="Q53" s="185"/>
      <c r="R53" s="185"/>
      <c r="S53" s="185"/>
      <c r="T53" s="185"/>
    </row>
    <row r="54" spans="1:20" s="80" customFormat="1" ht="12.75" customHeight="1">
      <c r="A54" s="90">
        <v>1992</v>
      </c>
      <c r="B54" s="183">
        <v>716.2618621486831</v>
      </c>
      <c r="C54" s="183">
        <v>787.099272002638</v>
      </c>
      <c r="D54" s="183">
        <v>506.456562583232</v>
      </c>
      <c r="E54" s="183">
        <v>504.77139242033417</v>
      </c>
      <c r="F54" s="183">
        <v>1222.7184247319153</v>
      </c>
      <c r="G54" s="183">
        <v>1263.5005716407115</v>
      </c>
      <c r="H54" s="183">
        <v>236.12978160079138</v>
      </c>
      <c r="I54" s="183">
        <v>458.2291942657384</v>
      </c>
      <c r="K54" s="185"/>
      <c r="L54" s="185"/>
      <c r="M54" s="185"/>
      <c r="N54" s="185"/>
      <c r="O54" s="185"/>
      <c r="P54" s="185"/>
      <c r="Q54" s="185"/>
      <c r="R54" s="185"/>
      <c r="S54" s="185"/>
      <c r="T54" s="185"/>
    </row>
    <row r="55" spans="1:20" s="80" customFormat="1" ht="12.75" customHeight="1">
      <c r="A55" s="90">
        <v>1993</v>
      </c>
      <c r="B55" s="183">
        <v>716.2618621486831</v>
      </c>
      <c r="C55" s="183">
        <v>787.099272002638</v>
      </c>
      <c r="D55" s="183">
        <v>506.456562583232</v>
      </c>
      <c r="E55" s="183">
        <v>504.77139242033417</v>
      </c>
      <c r="F55" s="183">
        <v>1222.7184247319153</v>
      </c>
      <c r="G55" s="183">
        <v>1351.620246701491</v>
      </c>
      <c r="H55" s="183">
        <v>236.12978160079138</v>
      </c>
      <c r="I55" s="183">
        <v>458.2291942657384</v>
      </c>
      <c r="K55" s="185"/>
      <c r="L55" s="185"/>
      <c r="M55" s="185"/>
      <c r="N55" s="185"/>
      <c r="O55" s="185"/>
      <c r="P55" s="185"/>
      <c r="Q55" s="185"/>
      <c r="R55" s="185"/>
      <c r="S55" s="185"/>
      <c r="T55" s="185"/>
    </row>
    <row r="56" spans="1:20" s="80" customFormat="1" ht="12.75" customHeight="1">
      <c r="A56" s="90">
        <v>1994</v>
      </c>
      <c r="B56" s="183">
        <v>697.1314595136577</v>
      </c>
      <c r="C56" s="183">
        <v>744.4704009354922</v>
      </c>
      <c r="D56" s="183">
        <v>614.4520577626997</v>
      </c>
      <c r="E56" s="183">
        <v>558.2041774604587</v>
      </c>
      <c r="F56" s="183">
        <v>1311.5835172763575</v>
      </c>
      <c r="G56" s="183">
        <v>1302.674578395951</v>
      </c>
      <c r="H56" s="183">
        <v>223.34112028064763</v>
      </c>
      <c r="I56" s="183">
        <v>468.95095836324947</v>
      </c>
      <c r="K56" s="185"/>
      <c r="L56" s="185"/>
      <c r="M56" s="185"/>
      <c r="N56" s="185"/>
      <c r="O56" s="185"/>
      <c r="P56" s="185"/>
      <c r="Q56" s="185"/>
      <c r="R56" s="185"/>
      <c r="S56" s="185"/>
      <c r="T56" s="185"/>
    </row>
    <row r="57" spans="1:20" s="80" customFormat="1" ht="12.75" customHeight="1">
      <c r="A57" s="90">
        <v>1995</v>
      </c>
      <c r="B57" s="183">
        <v>697.1314595136577</v>
      </c>
      <c r="C57" s="183">
        <v>744.4704009354922</v>
      </c>
      <c r="D57" s="183">
        <v>614.4520577626997</v>
      </c>
      <c r="E57" s="183">
        <v>558.2041774604587</v>
      </c>
      <c r="F57" s="183">
        <v>1311.5835172763575</v>
      </c>
      <c r="G57" s="183">
        <v>1302.674578395951</v>
      </c>
      <c r="H57" s="183">
        <v>223.34112028064763</v>
      </c>
      <c r="I57" s="183">
        <v>468.95095836324947</v>
      </c>
      <c r="K57" s="185"/>
      <c r="L57" s="185"/>
      <c r="M57" s="185"/>
      <c r="N57" s="185"/>
      <c r="O57" s="185"/>
      <c r="P57" s="185"/>
      <c r="Q57" s="185"/>
      <c r="R57" s="185"/>
      <c r="S57" s="185"/>
      <c r="T57" s="185"/>
    </row>
    <row r="58" spans="1:20" s="80" customFormat="1" ht="12.75" customHeight="1">
      <c r="A58" s="90">
        <v>1996</v>
      </c>
      <c r="B58" s="183">
        <v>689.6020005818912</v>
      </c>
      <c r="C58" s="183">
        <v>659.2672555669792</v>
      </c>
      <c r="D58" s="183">
        <v>469.4969383996121</v>
      </c>
      <c r="E58" s="183">
        <v>492.61232427347596</v>
      </c>
      <c r="F58" s="183">
        <v>1159.0989389815034</v>
      </c>
      <c r="G58" s="183">
        <v>1151.879579840455</v>
      </c>
      <c r="H58" s="183">
        <v>197.78017667009374</v>
      </c>
      <c r="I58" s="183">
        <v>414.52959935042315</v>
      </c>
      <c r="K58" s="185"/>
      <c r="L58" s="185"/>
      <c r="M58" s="185"/>
      <c r="N58" s="185"/>
      <c r="O58" s="185"/>
      <c r="P58" s="185"/>
      <c r="Q58" s="185"/>
      <c r="R58" s="185"/>
      <c r="S58" s="185"/>
      <c r="T58" s="185"/>
    </row>
    <row r="59" spans="1:20" s="80" customFormat="1" ht="12.75" customHeight="1">
      <c r="A59" s="90">
        <v>1997</v>
      </c>
      <c r="B59" s="183">
        <v>689.6020005818912</v>
      </c>
      <c r="C59" s="183">
        <v>659.2672555669792</v>
      </c>
      <c r="D59" s="183">
        <v>469.4969383996121</v>
      </c>
      <c r="E59" s="183">
        <v>492.61232427347596</v>
      </c>
      <c r="F59" s="183">
        <v>1159.0989389815034</v>
      </c>
      <c r="G59" s="183">
        <v>1151.879579840455</v>
      </c>
      <c r="H59" s="183">
        <v>197.78017667009374</v>
      </c>
      <c r="I59" s="183">
        <v>414.52959935042315</v>
      </c>
      <c r="K59" s="185"/>
      <c r="L59" s="185"/>
      <c r="M59" s="185"/>
      <c r="N59" s="185"/>
      <c r="O59" s="185"/>
      <c r="P59" s="185"/>
      <c r="Q59" s="185"/>
      <c r="R59" s="185"/>
      <c r="S59" s="185"/>
      <c r="T59" s="185"/>
    </row>
    <row r="60" spans="1:20" ht="15">
      <c r="A60" s="90">
        <v>1998</v>
      </c>
      <c r="B60" s="183">
        <v>710.1631498106963</v>
      </c>
      <c r="C60" s="183">
        <v>648.8032760248822</v>
      </c>
      <c r="D60" s="183">
        <v>565.4316133997531</v>
      </c>
      <c r="E60" s="183">
        <v>530.7461663349821</v>
      </c>
      <c r="F60" s="183">
        <v>1275.5947632104494</v>
      </c>
      <c r="G60" s="183">
        <v>1179.5494423598643</v>
      </c>
      <c r="H60" s="183">
        <v>194.64098280746467</v>
      </c>
      <c r="I60" s="183">
        <v>428.1692959948568</v>
      </c>
      <c r="K60" s="185"/>
      <c r="L60" s="185"/>
      <c r="M60" s="185"/>
      <c r="N60" s="185"/>
      <c r="O60" s="185"/>
      <c r="P60" s="185"/>
      <c r="Q60" s="185"/>
      <c r="R60" s="185"/>
      <c r="S60" s="185"/>
      <c r="T60" s="185"/>
    </row>
    <row r="61" spans="1:20" ht="15">
      <c r="A61" s="90">
        <v>1999</v>
      </c>
      <c r="B61" s="183">
        <v>710.1631498106963</v>
      </c>
      <c r="C61" s="183">
        <v>648.8032760248822</v>
      </c>
      <c r="D61" s="183">
        <v>565.4316133997531</v>
      </c>
      <c r="E61" s="183">
        <v>530.7461663349821</v>
      </c>
      <c r="F61" s="183">
        <v>1275.5947632104494</v>
      </c>
      <c r="G61" s="183">
        <v>1179.5494423598643</v>
      </c>
      <c r="H61" s="183">
        <v>194.64098280746467</v>
      </c>
      <c r="I61" s="183">
        <v>428.1692959948568</v>
      </c>
      <c r="K61" s="185"/>
      <c r="L61" s="185"/>
      <c r="M61" s="185"/>
      <c r="N61" s="185"/>
      <c r="O61" s="185"/>
      <c r="P61" s="185"/>
      <c r="Q61" s="185"/>
      <c r="R61" s="185"/>
      <c r="S61" s="185"/>
      <c r="T61" s="185"/>
    </row>
    <row r="62" spans="1:20" ht="15">
      <c r="A62" s="90">
        <v>2000</v>
      </c>
      <c r="B62" s="183">
        <v>642.7958149297067</v>
      </c>
      <c r="C62" s="183">
        <v>689.019418347524</v>
      </c>
      <c r="D62" s="183">
        <v>731.3875445159058</v>
      </c>
      <c r="E62" s="183">
        <v>677.0399415403244</v>
      </c>
      <c r="F62" s="183">
        <v>1374.1833594456125</v>
      </c>
      <c r="G62" s="183">
        <v>1366.0593598878486</v>
      </c>
      <c r="H62" s="183">
        <v>206.70582550425723</v>
      </c>
      <c r="I62" s="183">
        <v>507.98859948970164</v>
      </c>
      <c r="K62" s="185"/>
      <c r="L62" s="185"/>
      <c r="M62" s="185"/>
      <c r="N62" s="185"/>
      <c r="O62" s="185"/>
      <c r="P62" s="185"/>
      <c r="Q62" s="185"/>
      <c r="R62" s="185"/>
      <c r="S62" s="185"/>
      <c r="T62" s="185"/>
    </row>
    <row r="63" spans="1:20" ht="15">
      <c r="A63" s="90">
        <v>2001</v>
      </c>
      <c r="B63" s="183">
        <v>642.7958149297067</v>
      </c>
      <c r="C63" s="183">
        <v>689.019418347524</v>
      </c>
      <c r="D63" s="183">
        <v>731.3875445159058</v>
      </c>
      <c r="E63" s="183">
        <v>677.0399415403244</v>
      </c>
      <c r="F63" s="183">
        <v>1374.1833594456125</v>
      </c>
      <c r="G63" s="183">
        <v>1366.0593598878486</v>
      </c>
      <c r="H63" s="183">
        <v>206.70582550425723</v>
      </c>
      <c r="I63" s="183">
        <v>507.98859948970164</v>
      </c>
      <c r="K63" s="185"/>
      <c r="L63" s="185"/>
      <c r="M63" s="185"/>
      <c r="N63" s="185"/>
      <c r="O63" s="185"/>
      <c r="P63" s="185"/>
      <c r="Q63" s="185"/>
      <c r="R63" s="185"/>
      <c r="S63" s="185"/>
      <c r="T63" s="185"/>
    </row>
    <row r="64" spans="1:20" ht="15">
      <c r="A64" s="90">
        <v>2002</v>
      </c>
      <c r="B64" s="183">
        <v>802.3180716616916</v>
      </c>
      <c r="C64" s="183">
        <v>678.9500500476108</v>
      </c>
      <c r="D64" s="183">
        <v>958.1396274192919</v>
      </c>
      <c r="E64" s="183">
        <v>861.5683911494392</v>
      </c>
      <c r="F64" s="183">
        <v>1760.4576990809837</v>
      </c>
      <c r="G64" s="183">
        <v>1540.5184411970502</v>
      </c>
      <c r="H64" s="183">
        <v>196.89551451380717</v>
      </c>
      <c r="I64" s="183">
        <v>580.2934485753076</v>
      </c>
      <c r="K64" s="185"/>
      <c r="L64" s="185"/>
      <c r="M64" s="185"/>
      <c r="N64" s="185"/>
      <c r="O64" s="185"/>
      <c r="P64" s="185"/>
      <c r="Q64" s="185"/>
      <c r="R64" s="185"/>
      <c r="S64" s="185"/>
      <c r="T64" s="185"/>
    </row>
    <row r="65" spans="1:20" ht="15">
      <c r="A65" s="90">
        <v>2003</v>
      </c>
      <c r="B65" s="183">
        <v>802.3180716616916</v>
      </c>
      <c r="C65" s="183">
        <v>678.9500500476108</v>
      </c>
      <c r="D65" s="183">
        <v>958.1396274192919</v>
      </c>
      <c r="E65" s="183">
        <v>861.5683911494392</v>
      </c>
      <c r="F65" s="183">
        <v>1760.4576990809837</v>
      </c>
      <c r="G65" s="183">
        <v>1540.5184411970502</v>
      </c>
      <c r="H65" s="183">
        <v>196.89551451380717</v>
      </c>
      <c r="I65" s="183">
        <v>580.2934485753076</v>
      </c>
      <c r="K65" s="185"/>
      <c r="L65" s="185"/>
      <c r="M65" s="185"/>
      <c r="N65" s="185"/>
      <c r="O65" s="185"/>
      <c r="P65" s="185"/>
      <c r="Q65" s="185"/>
      <c r="R65" s="185"/>
      <c r="S65" s="185"/>
      <c r="T65" s="185"/>
    </row>
    <row r="66" spans="1:20" ht="15">
      <c r="A66" s="90">
        <v>2004</v>
      </c>
      <c r="B66" s="183">
        <v>837.1592580197773</v>
      </c>
      <c r="C66" s="183">
        <v>723.8606209620401</v>
      </c>
      <c r="D66" s="183">
        <v>1662.7074004821202</v>
      </c>
      <c r="E66" s="183">
        <v>1285.7774330489651</v>
      </c>
      <c r="F66" s="183">
        <v>2499.8666585018973</v>
      </c>
      <c r="G66" s="183">
        <v>2009.6380540110051</v>
      </c>
      <c r="H66" s="183">
        <v>217.158186288612</v>
      </c>
      <c r="I66" s="183">
        <v>776.4713696649119</v>
      </c>
      <c r="K66" s="185"/>
      <c r="L66" s="185"/>
      <c r="M66" s="185"/>
      <c r="N66" s="185"/>
      <c r="O66" s="185"/>
      <c r="P66" s="185"/>
      <c r="Q66" s="185"/>
      <c r="R66" s="185"/>
      <c r="S66" s="185"/>
      <c r="T66" s="185"/>
    </row>
    <row r="67" spans="1:20" ht="15">
      <c r="A67" s="90">
        <v>2005</v>
      </c>
      <c r="B67" s="183">
        <v>837.1592580197773</v>
      </c>
      <c r="C67" s="183">
        <v>723.8606209620401</v>
      </c>
      <c r="D67" s="183">
        <v>1662.7074004821202</v>
      </c>
      <c r="E67" s="183">
        <v>1285.7774330489651</v>
      </c>
      <c r="F67" s="183">
        <v>2499.8666585018973</v>
      </c>
      <c r="G67" s="183">
        <v>2009.6380540110051</v>
      </c>
      <c r="H67" s="183">
        <v>217.158186288612</v>
      </c>
      <c r="I67" s="183">
        <v>776.4713696649119</v>
      </c>
      <c r="J67" s="100"/>
      <c r="K67" s="185"/>
      <c r="L67" s="185"/>
      <c r="M67" s="185"/>
      <c r="N67" s="185"/>
      <c r="O67" s="185"/>
      <c r="P67" s="185"/>
      <c r="Q67" s="185"/>
      <c r="R67" s="185"/>
      <c r="S67" s="185"/>
      <c r="T67" s="185"/>
    </row>
    <row r="68" spans="1:20" ht="15">
      <c r="A68" s="90">
        <v>2006</v>
      </c>
      <c r="B68" s="183">
        <v>1066.5765</v>
      </c>
      <c r="C68" s="183">
        <v>872.437</v>
      </c>
      <c r="D68" s="183">
        <v>1815.848</v>
      </c>
      <c r="E68" s="183">
        <v>1679.456</v>
      </c>
      <c r="F68" s="183">
        <v>2882.4245</v>
      </c>
      <c r="G68" s="183">
        <v>2551.893</v>
      </c>
      <c r="H68" s="183">
        <v>340.25043</v>
      </c>
      <c r="I68" s="183">
        <v>729.027975</v>
      </c>
      <c r="J68" s="100"/>
      <c r="K68" s="185"/>
      <c r="L68" s="185"/>
      <c r="M68" s="185"/>
      <c r="N68" s="185"/>
      <c r="O68" s="185"/>
      <c r="P68" s="185"/>
      <c r="Q68" s="185"/>
      <c r="R68" s="185"/>
      <c r="S68" s="185"/>
      <c r="T68" s="185"/>
    </row>
    <row r="69" spans="1:20" ht="15">
      <c r="A69" s="91">
        <v>2007</v>
      </c>
      <c r="B69" s="184">
        <v>1066.5765</v>
      </c>
      <c r="C69" s="184">
        <v>872.437</v>
      </c>
      <c r="D69" s="184">
        <v>1815.848</v>
      </c>
      <c r="E69" s="184">
        <v>1679.456</v>
      </c>
      <c r="F69" s="184">
        <v>2882.4245</v>
      </c>
      <c r="G69" s="184">
        <v>2551.893</v>
      </c>
      <c r="H69" s="184">
        <v>340.25043</v>
      </c>
      <c r="I69" s="184">
        <v>729.027975</v>
      </c>
      <c r="J69" s="99"/>
      <c r="K69" s="185"/>
      <c r="L69" s="185"/>
      <c r="M69" s="185"/>
      <c r="N69" s="185"/>
      <c r="O69" s="185"/>
      <c r="P69" s="185"/>
      <c r="Q69" s="185"/>
      <c r="R69" s="185"/>
      <c r="S69" s="185"/>
      <c r="T69" s="185"/>
    </row>
    <row r="70" spans="1:19" ht="15">
      <c r="A70" s="126" t="s">
        <v>510</v>
      </c>
      <c r="B70" s="126"/>
      <c r="C70" s="126"/>
      <c r="D70" s="126"/>
      <c r="E70" s="126"/>
      <c r="F70" s="126"/>
      <c r="G70" s="126"/>
      <c r="H70" s="126"/>
      <c r="I70" s="126"/>
      <c r="J70" s="106"/>
      <c r="K70" s="102"/>
      <c r="L70" s="95"/>
      <c r="M70" s="79"/>
      <c r="N70" s="107"/>
      <c r="O70" s="108"/>
      <c r="P70" s="104"/>
      <c r="Q70" s="103"/>
      <c r="R70" s="104"/>
      <c r="S70" s="99"/>
    </row>
    <row r="71" spans="1:19" ht="30" customHeight="1">
      <c r="A71" s="253" t="s">
        <v>608</v>
      </c>
      <c r="B71" s="253"/>
      <c r="C71" s="253"/>
      <c r="D71" s="253"/>
      <c r="E71" s="253"/>
      <c r="F71" s="253"/>
      <c r="G71" s="253"/>
      <c r="H71" s="253"/>
      <c r="I71" s="253"/>
      <c r="J71" s="106"/>
      <c r="K71" s="102"/>
      <c r="L71" s="95"/>
      <c r="M71" s="79"/>
      <c r="N71" s="107"/>
      <c r="O71" s="108"/>
      <c r="P71" s="104"/>
      <c r="Q71" s="103"/>
      <c r="R71" s="104"/>
      <c r="S71" s="99"/>
    </row>
    <row r="72" spans="1:19" ht="15">
      <c r="A72" s="127"/>
      <c r="B72" s="126"/>
      <c r="C72" s="126"/>
      <c r="D72" s="126"/>
      <c r="E72" s="126"/>
      <c r="F72" s="126"/>
      <c r="G72" s="126"/>
      <c r="H72" s="126"/>
      <c r="I72" s="126"/>
      <c r="J72" s="106"/>
      <c r="K72" s="102"/>
      <c r="L72" s="95"/>
      <c r="M72" s="79"/>
      <c r="N72" s="107"/>
      <c r="O72" s="108"/>
      <c r="P72" s="104"/>
      <c r="Q72" s="103"/>
      <c r="R72" s="104"/>
      <c r="S72" s="99"/>
    </row>
    <row r="73" spans="1:19" ht="15">
      <c r="A73" s="105"/>
      <c r="D73" s="96"/>
      <c r="F73" s="96"/>
      <c r="H73" s="96"/>
      <c r="I73" s="96"/>
      <c r="J73" s="106"/>
      <c r="K73" s="102"/>
      <c r="L73" s="95"/>
      <c r="M73" s="79"/>
      <c r="N73" s="107"/>
      <c r="O73" s="108"/>
      <c r="P73" s="104"/>
      <c r="Q73" s="103"/>
      <c r="R73" s="104"/>
      <c r="S73" s="99"/>
    </row>
    <row r="74" spans="1:19" ht="15">
      <c r="A74" s="80" t="s">
        <v>634</v>
      </c>
      <c r="D74" s="96"/>
      <c r="F74" s="96"/>
      <c r="H74" s="96"/>
      <c r="I74" s="101"/>
      <c r="J74" s="106"/>
      <c r="K74" s="102"/>
      <c r="L74" s="95"/>
      <c r="M74" s="79"/>
      <c r="N74" s="107"/>
      <c r="O74" s="108"/>
      <c r="P74" s="104"/>
      <c r="Q74" s="103"/>
      <c r="R74" s="104"/>
      <c r="S74" s="99"/>
    </row>
    <row r="75" spans="1:19" ht="50.25" customHeight="1">
      <c r="A75" s="109" t="s">
        <v>451</v>
      </c>
      <c r="B75" s="110" t="s">
        <v>445</v>
      </c>
      <c r="C75" s="110" t="s">
        <v>614</v>
      </c>
      <c r="D75" s="110" t="s">
        <v>447</v>
      </c>
      <c r="E75" s="110" t="s">
        <v>615</v>
      </c>
      <c r="F75" s="110" t="s">
        <v>449</v>
      </c>
      <c r="G75" s="110" t="s">
        <v>523</v>
      </c>
      <c r="H75" s="96"/>
      <c r="I75" s="101"/>
      <c r="J75" s="106"/>
      <c r="K75" s="102"/>
      <c r="L75" s="95"/>
      <c r="M75" s="79"/>
      <c r="N75" s="107"/>
      <c r="O75" s="108"/>
      <c r="P75" s="104"/>
      <c r="Q75" s="103"/>
      <c r="R75" s="104"/>
      <c r="S75" s="99"/>
    </row>
    <row r="76" spans="1:19" ht="15">
      <c r="A76" s="111">
        <v>1996</v>
      </c>
      <c r="B76" s="179">
        <v>66.76758374244928</v>
      </c>
      <c r="C76" s="179">
        <v>64.0655988807107</v>
      </c>
      <c r="D76" s="179">
        <v>12.727142470402935</v>
      </c>
      <c r="E76" s="179">
        <v>8.741451576531425</v>
      </c>
      <c r="F76" s="179">
        <v>79.49472621285221</v>
      </c>
      <c r="G76" s="179">
        <v>72.8070504572421</v>
      </c>
      <c r="H76" s="96"/>
      <c r="I76" s="101"/>
      <c r="J76" s="101"/>
      <c r="K76" s="101"/>
      <c r="L76" s="101"/>
      <c r="M76" s="101"/>
      <c r="N76" s="101"/>
      <c r="O76" s="101"/>
      <c r="P76" s="104"/>
      <c r="Q76" s="103"/>
      <c r="R76" s="104"/>
      <c r="S76" s="99"/>
    </row>
    <row r="77" spans="1:19" ht="15">
      <c r="A77" s="95">
        <v>1997</v>
      </c>
      <c r="B77" s="180">
        <v>66.76758374244928</v>
      </c>
      <c r="C77" s="180">
        <v>64.06559888071068</v>
      </c>
      <c r="D77" s="180">
        <v>12.727142470402935</v>
      </c>
      <c r="E77" s="180">
        <v>8.741451576531425</v>
      </c>
      <c r="F77" s="180">
        <v>79.49472621285221</v>
      </c>
      <c r="G77" s="180">
        <v>72.8070504572421</v>
      </c>
      <c r="H77" s="96"/>
      <c r="I77" s="101"/>
      <c r="J77" s="101"/>
      <c r="K77" s="101"/>
      <c r="L77" s="101"/>
      <c r="M77" s="101"/>
      <c r="N77" s="101"/>
      <c r="O77" s="101"/>
      <c r="P77" s="104"/>
      <c r="Q77" s="103"/>
      <c r="R77" s="104"/>
      <c r="S77" s="99"/>
    </row>
    <row r="78" spans="1:19" ht="15">
      <c r="A78" s="95">
        <v>1998</v>
      </c>
      <c r="B78" s="180">
        <v>79.62751298669974</v>
      </c>
      <c r="C78" s="180">
        <v>68.85302729903901</v>
      </c>
      <c r="D78" s="180">
        <v>13.876825088684145</v>
      </c>
      <c r="E78" s="180">
        <v>14.060710050878349</v>
      </c>
      <c r="F78" s="180">
        <v>93.5043380753839</v>
      </c>
      <c r="G78" s="180">
        <v>82.91373734991737</v>
      </c>
      <c r="H78" s="96"/>
      <c r="I78" s="101"/>
      <c r="J78" s="101"/>
      <c r="K78" s="101"/>
      <c r="L78" s="101"/>
      <c r="M78" s="101"/>
      <c r="N78" s="101"/>
      <c r="O78" s="101"/>
      <c r="P78" s="104"/>
      <c r="Q78" s="103"/>
      <c r="R78" s="104"/>
      <c r="S78" s="99"/>
    </row>
    <row r="79" spans="1:19" ht="15">
      <c r="A79" s="95">
        <v>1999</v>
      </c>
      <c r="B79" s="180">
        <v>79.62751298669974</v>
      </c>
      <c r="C79" s="180">
        <v>68.85302729903901</v>
      </c>
      <c r="D79" s="180">
        <v>13.876825088684145</v>
      </c>
      <c r="E79" s="180">
        <v>14.060710050878349</v>
      </c>
      <c r="F79" s="180">
        <v>93.5043380753839</v>
      </c>
      <c r="G79" s="180">
        <v>82.91373734991737</v>
      </c>
      <c r="H79" s="96"/>
      <c r="I79" s="101"/>
      <c r="J79" s="101"/>
      <c r="K79" s="101"/>
      <c r="L79" s="101"/>
      <c r="M79" s="101"/>
      <c r="N79" s="101"/>
      <c r="O79" s="101"/>
      <c r="P79" s="104"/>
      <c r="Q79" s="103"/>
      <c r="R79" s="104"/>
      <c r="S79" s="99"/>
    </row>
    <row r="80" spans="1:19" ht="15">
      <c r="A80" s="95">
        <v>2000</v>
      </c>
      <c r="B80" s="180">
        <v>100.98357806013438</v>
      </c>
      <c r="C80" s="180">
        <v>114.0215881396846</v>
      </c>
      <c r="D80" s="180">
        <v>11.800959434805897</v>
      </c>
      <c r="E80" s="180">
        <v>12.69410326404953</v>
      </c>
      <c r="F80" s="180">
        <v>112.78453749494028</v>
      </c>
      <c r="G80" s="180">
        <v>126.71569140373413</v>
      </c>
      <c r="H80" s="96"/>
      <c r="I80" s="101"/>
      <c r="J80" s="101"/>
      <c r="K80" s="101"/>
      <c r="L80" s="101"/>
      <c r="M80" s="101"/>
      <c r="N80" s="101"/>
      <c r="O80" s="101"/>
      <c r="P80" s="104"/>
      <c r="Q80" s="103"/>
      <c r="R80" s="104"/>
      <c r="S80" s="79"/>
    </row>
    <row r="81" spans="1:18" ht="15">
      <c r="A81" s="95">
        <v>2001</v>
      </c>
      <c r="B81" s="180">
        <v>100.98357806013438</v>
      </c>
      <c r="C81" s="180">
        <v>114.0215881396846</v>
      </c>
      <c r="D81" s="180">
        <v>11.800959434805897</v>
      </c>
      <c r="E81" s="180">
        <v>12.69410326404953</v>
      </c>
      <c r="F81" s="180">
        <v>112.78453749494028</v>
      </c>
      <c r="G81" s="180">
        <v>126.71569140373413</v>
      </c>
      <c r="H81" s="96"/>
      <c r="I81" s="101"/>
      <c r="J81" s="101"/>
      <c r="K81" s="101"/>
      <c r="L81" s="101"/>
      <c r="M81" s="101"/>
      <c r="N81" s="101"/>
      <c r="O81" s="101"/>
      <c r="P81" s="104"/>
      <c r="Q81" s="103"/>
      <c r="R81" s="104"/>
    </row>
    <row r="82" spans="1:18" ht="15">
      <c r="A82" s="95">
        <v>2002</v>
      </c>
      <c r="B82" s="180">
        <v>122.73234256753877</v>
      </c>
      <c r="C82" s="180">
        <v>90.09995618152604</v>
      </c>
      <c r="D82" s="180">
        <v>24.476498128613567</v>
      </c>
      <c r="E82" s="180">
        <v>18.296972727935763</v>
      </c>
      <c r="F82" s="180">
        <v>147.20884069615232</v>
      </c>
      <c r="G82" s="180">
        <v>108.39692890946179</v>
      </c>
      <c r="H82" s="96"/>
      <c r="I82" s="101"/>
      <c r="J82" s="101"/>
      <c r="K82" s="101"/>
      <c r="L82" s="101"/>
      <c r="M82" s="101"/>
      <c r="N82" s="101"/>
      <c r="O82" s="101"/>
      <c r="P82" s="104"/>
      <c r="Q82" s="103"/>
      <c r="R82" s="104"/>
    </row>
    <row r="83" spans="1:18" ht="15">
      <c r="A83" s="95">
        <v>2003</v>
      </c>
      <c r="B83" s="180">
        <v>122.73234256753877</v>
      </c>
      <c r="C83" s="180">
        <v>90.09995618152604</v>
      </c>
      <c r="D83" s="180">
        <v>24.476498128613567</v>
      </c>
      <c r="E83" s="180">
        <v>18.296972727935763</v>
      </c>
      <c r="F83" s="180">
        <v>147.20884069615232</v>
      </c>
      <c r="G83" s="180">
        <v>108.39692890946179</v>
      </c>
      <c r="H83" s="96"/>
      <c r="I83" s="101"/>
      <c r="J83" s="101"/>
      <c r="K83" s="101"/>
      <c r="L83" s="101"/>
      <c r="M83" s="101"/>
      <c r="N83" s="101"/>
      <c r="O83" s="101"/>
      <c r="P83" s="104"/>
      <c r="Q83" s="103"/>
      <c r="R83" s="104"/>
    </row>
    <row r="84" spans="1:18" ht="15">
      <c r="A84" s="95">
        <v>2004</v>
      </c>
      <c r="B84" s="180">
        <v>171.3551580061608</v>
      </c>
      <c r="C84" s="180">
        <v>140.49338490115056</v>
      </c>
      <c r="D84" s="180">
        <v>28.365295783148614</v>
      </c>
      <c r="E84" s="180">
        <v>26.920717881900302</v>
      </c>
      <c r="F84" s="180">
        <v>199.72045378930937</v>
      </c>
      <c r="G84" s="180">
        <v>167.41410278305082</v>
      </c>
      <c r="H84" s="96"/>
      <c r="I84" s="101"/>
      <c r="J84" s="101"/>
      <c r="K84" s="101"/>
      <c r="L84" s="101"/>
      <c r="M84" s="101"/>
      <c r="N84" s="101"/>
      <c r="O84" s="101"/>
      <c r="P84" s="104"/>
      <c r="Q84" s="103"/>
      <c r="R84" s="104"/>
    </row>
    <row r="85" spans="1:18" ht="15">
      <c r="A85" s="95">
        <v>2005</v>
      </c>
      <c r="B85" s="180">
        <v>171.3551580061608</v>
      </c>
      <c r="C85" s="180">
        <v>140.49338490115056</v>
      </c>
      <c r="D85" s="180">
        <v>28.365295783148614</v>
      </c>
      <c r="E85" s="180">
        <v>26.920717881900302</v>
      </c>
      <c r="F85" s="180">
        <v>199.72045378930937</v>
      </c>
      <c r="G85" s="180">
        <v>167.41410278305082</v>
      </c>
      <c r="H85" s="96"/>
      <c r="I85" s="101"/>
      <c r="J85" s="101"/>
      <c r="K85" s="101"/>
      <c r="L85" s="101"/>
      <c r="M85" s="101"/>
      <c r="N85" s="101"/>
      <c r="O85" s="101"/>
      <c r="P85" s="104"/>
      <c r="Q85" s="103"/>
      <c r="R85" s="104"/>
    </row>
    <row r="86" spans="1:18" ht="15">
      <c r="A86" s="95">
        <v>2006</v>
      </c>
      <c r="B86" s="180">
        <v>228.539</v>
      </c>
      <c r="C86" s="180">
        <v>187.2</v>
      </c>
      <c r="D86" s="180">
        <v>42.428</v>
      </c>
      <c r="E86" s="180">
        <v>33.2575</v>
      </c>
      <c r="F86" s="180">
        <v>270.967</v>
      </c>
      <c r="G86" s="180">
        <v>220.4575</v>
      </c>
      <c r="H86" s="96"/>
      <c r="I86" s="101"/>
      <c r="J86" s="101"/>
      <c r="K86" s="101"/>
      <c r="L86" s="101"/>
      <c r="M86" s="101"/>
      <c r="N86" s="101"/>
      <c r="O86" s="101"/>
      <c r="P86" s="104"/>
      <c r="Q86" s="103"/>
      <c r="R86" s="104"/>
    </row>
    <row r="87" spans="1:18" ht="15">
      <c r="A87" s="113">
        <v>2007</v>
      </c>
      <c r="B87" s="181">
        <v>228.539</v>
      </c>
      <c r="C87" s="181">
        <v>187.2</v>
      </c>
      <c r="D87" s="181">
        <v>42.428</v>
      </c>
      <c r="E87" s="181">
        <v>33.2575</v>
      </c>
      <c r="F87" s="181">
        <v>270.967</v>
      </c>
      <c r="G87" s="181">
        <v>220.4575</v>
      </c>
      <c r="H87" s="96"/>
      <c r="I87" s="101"/>
      <c r="J87" s="101"/>
      <c r="K87" s="101"/>
      <c r="L87" s="101"/>
      <c r="M87" s="101"/>
      <c r="N87" s="101"/>
      <c r="O87" s="101"/>
      <c r="P87" s="104"/>
      <c r="Q87" s="103"/>
      <c r="R87" s="104"/>
    </row>
    <row r="88" spans="1:18" ht="15">
      <c r="A88" s="209" t="s">
        <v>510</v>
      </c>
      <c r="D88" s="96"/>
      <c r="F88" s="96"/>
      <c r="H88" s="96"/>
      <c r="J88" s="106"/>
      <c r="K88" s="112"/>
      <c r="L88" s="95"/>
      <c r="M88" s="79"/>
      <c r="N88" s="107"/>
      <c r="O88" s="108"/>
      <c r="P88" s="104"/>
      <c r="Q88" s="103"/>
      <c r="R88" s="104"/>
    </row>
    <row r="89" spans="1:16" ht="15">
      <c r="A89" s="209" t="s">
        <v>609</v>
      </c>
      <c r="D89" s="96"/>
      <c r="F89" s="96"/>
      <c r="H89" s="96"/>
      <c r="J89" s="95"/>
      <c r="K89" s="112"/>
      <c r="L89" s="114"/>
      <c r="M89" s="112"/>
      <c r="N89" s="112"/>
      <c r="O89" s="108"/>
      <c r="P89" s="83"/>
    </row>
    <row r="90" spans="1:7" ht="15">
      <c r="A90" s="127"/>
      <c r="G90" s="115"/>
    </row>
    <row r="96" ht="15">
      <c r="P96" s="116"/>
    </row>
    <row r="97" spans="2:8" ht="15">
      <c r="B97" s="95"/>
      <c r="C97" s="99"/>
      <c r="D97" s="102"/>
      <c r="E97" s="99"/>
      <c r="F97" s="102"/>
      <c r="G97" s="99"/>
      <c r="H97" s="102"/>
    </row>
    <row r="98" spans="2:16" ht="15">
      <c r="B98" s="95"/>
      <c r="C98" s="76"/>
      <c r="D98" s="76"/>
      <c r="E98" s="76"/>
      <c r="F98" s="76"/>
      <c r="G98" s="76"/>
      <c r="H98" s="76"/>
      <c r="P98" s="116"/>
    </row>
    <row r="99" spans="2:8" ht="15">
      <c r="B99" s="95"/>
      <c r="C99" s="117"/>
      <c r="D99" s="118"/>
      <c r="E99" s="103"/>
      <c r="F99" s="104"/>
      <c r="G99" s="103"/>
      <c r="H99" s="104"/>
    </row>
    <row r="100" spans="1:19" s="98" customFormat="1" ht="15">
      <c r="A100" s="96"/>
      <c r="B100" s="83"/>
      <c r="C100" s="77"/>
      <c r="D100" s="77"/>
      <c r="E100" s="77"/>
      <c r="F100" s="77"/>
      <c r="G100" s="77"/>
      <c r="H100" s="77"/>
      <c r="J100" s="96"/>
      <c r="L100" s="80"/>
      <c r="O100" s="81"/>
      <c r="P100" s="96"/>
      <c r="Q100" s="96"/>
      <c r="R100" s="96"/>
      <c r="S100" s="96"/>
    </row>
    <row r="101" spans="1:19" s="98" customFormat="1" ht="15">
      <c r="A101" s="96"/>
      <c r="B101" s="83"/>
      <c r="C101" s="77"/>
      <c r="D101" s="77"/>
      <c r="E101" s="77"/>
      <c r="F101" s="77"/>
      <c r="G101" s="77"/>
      <c r="H101" s="77"/>
      <c r="J101" s="96"/>
      <c r="L101" s="80"/>
      <c r="O101" s="81"/>
      <c r="P101" s="96"/>
      <c r="Q101" s="96"/>
      <c r="R101" s="96"/>
      <c r="S101" s="96"/>
    </row>
    <row r="102" spans="1:19" s="98" customFormat="1" ht="15">
      <c r="A102" s="96"/>
      <c r="B102" s="83"/>
      <c r="C102" s="77"/>
      <c r="D102" s="77"/>
      <c r="E102" s="77"/>
      <c r="F102" s="77"/>
      <c r="G102" s="77"/>
      <c r="H102" s="77"/>
      <c r="J102" s="96"/>
      <c r="L102" s="80"/>
      <c r="O102" s="81"/>
      <c r="P102" s="96"/>
      <c r="Q102" s="96"/>
      <c r="R102" s="96"/>
      <c r="S102" s="96"/>
    </row>
    <row r="103" spans="1:19" s="98" customFormat="1" ht="15">
      <c r="A103" s="96"/>
      <c r="B103" s="83"/>
      <c r="C103" s="77"/>
      <c r="D103" s="77"/>
      <c r="E103" s="77"/>
      <c r="F103" s="77"/>
      <c r="G103" s="77"/>
      <c r="H103" s="77"/>
      <c r="J103" s="96"/>
      <c r="L103" s="80"/>
      <c r="O103" s="81"/>
      <c r="P103" s="96"/>
      <c r="Q103" s="96"/>
      <c r="R103" s="96"/>
      <c r="S103" s="96"/>
    </row>
    <row r="104" spans="1:19" s="98" customFormat="1" ht="15">
      <c r="A104" s="96"/>
      <c r="B104" s="83"/>
      <c r="C104" s="77"/>
      <c r="D104" s="77"/>
      <c r="E104" s="77"/>
      <c r="F104" s="77"/>
      <c r="G104" s="77"/>
      <c r="H104" s="77"/>
      <c r="J104" s="96"/>
      <c r="L104" s="80"/>
      <c r="O104" s="81"/>
      <c r="P104" s="96"/>
      <c r="Q104" s="96"/>
      <c r="R104" s="96"/>
      <c r="S104" s="96"/>
    </row>
    <row r="105" spans="1:19" s="98" customFormat="1" ht="15">
      <c r="A105" s="96"/>
      <c r="B105" s="83"/>
      <c r="C105" s="77"/>
      <c r="D105" s="77"/>
      <c r="E105" s="77"/>
      <c r="F105" s="77"/>
      <c r="G105" s="77"/>
      <c r="H105" s="77"/>
      <c r="J105" s="96"/>
      <c r="L105" s="80"/>
      <c r="O105" s="81"/>
      <c r="P105" s="96"/>
      <c r="Q105" s="96"/>
      <c r="R105" s="96"/>
      <c r="S105" s="96"/>
    </row>
    <row r="106" spans="1:19" s="98" customFormat="1" ht="15">
      <c r="A106" s="96"/>
      <c r="B106" s="83"/>
      <c r="C106" s="77"/>
      <c r="D106" s="77"/>
      <c r="E106" s="77"/>
      <c r="F106" s="77"/>
      <c r="G106" s="77"/>
      <c r="H106" s="77"/>
      <c r="J106" s="96"/>
      <c r="L106" s="80"/>
      <c r="O106" s="81"/>
      <c r="P106" s="96"/>
      <c r="Q106" s="96"/>
      <c r="R106" s="96"/>
      <c r="S106" s="96"/>
    </row>
    <row r="107" spans="1:19" s="98" customFormat="1" ht="15">
      <c r="A107" s="96"/>
      <c r="B107" s="83"/>
      <c r="C107" s="77"/>
      <c r="D107" s="77"/>
      <c r="E107" s="77"/>
      <c r="F107" s="77"/>
      <c r="G107" s="77"/>
      <c r="H107" s="77"/>
      <c r="J107" s="96"/>
      <c r="L107" s="80"/>
      <c r="O107" s="81"/>
      <c r="P107" s="96"/>
      <c r="Q107" s="96"/>
      <c r="R107" s="96"/>
      <c r="S107" s="96"/>
    </row>
    <row r="108" spans="1:19" s="98" customFormat="1" ht="15">
      <c r="A108" s="96"/>
      <c r="B108" s="83"/>
      <c r="C108" s="77"/>
      <c r="D108" s="77"/>
      <c r="E108" s="77"/>
      <c r="F108" s="77"/>
      <c r="G108" s="77"/>
      <c r="H108" s="77"/>
      <c r="J108" s="96"/>
      <c r="L108" s="80"/>
      <c r="O108" s="81"/>
      <c r="P108" s="96"/>
      <c r="Q108" s="96"/>
      <c r="R108" s="96"/>
      <c r="S108" s="96"/>
    </row>
    <row r="109" spans="1:19" s="98" customFormat="1" ht="15">
      <c r="A109" s="96"/>
      <c r="B109" s="83"/>
      <c r="C109" s="77"/>
      <c r="D109" s="77"/>
      <c r="E109" s="77"/>
      <c r="F109" s="77"/>
      <c r="G109" s="77"/>
      <c r="H109" s="77"/>
      <c r="J109" s="96"/>
      <c r="L109" s="80"/>
      <c r="O109" s="81"/>
      <c r="P109" s="96"/>
      <c r="Q109" s="96"/>
      <c r="R109" s="96"/>
      <c r="S109" s="96"/>
    </row>
    <row r="110" spans="1:19" s="98" customFormat="1" ht="15">
      <c r="A110" s="96"/>
      <c r="B110" s="83"/>
      <c r="C110" s="77"/>
      <c r="D110" s="77"/>
      <c r="E110" s="77"/>
      <c r="F110" s="77"/>
      <c r="G110" s="77"/>
      <c r="H110" s="77"/>
      <c r="J110" s="96"/>
      <c r="L110" s="80"/>
      <c r="O110" s="81"/>
      <c r="P110" s="96"/>
      <c r="Q110" s="96"/>
      <c r="R110" s="96"/>
      <c r="S110" s="96"/>
    </row>
    <row r="111" spans="1:19" s="98" customFormat="1" ht="15">
      <c r="A111" s="96"/>
      <c r="B111" s="83"/>
      <c r="C111" s="77"/>
      <c r="D111" s="77"/>
      <c r="E111" s="77"/>
      <c r="F111" s="77"/>
      <c r="G111" s="77"/>
      <c r="H111" s="77"/>
      <c r="J111" s="96"/>
      <c r="L111" s="80"/>
      <c r="O111" s="81"/>
      <c r="P111" s="96"/>
      <c r="Q111" s="96"/>
      <c r="R111" s="96"/>
      <c r="S111" s="96"/>
    </row>
    <row r="112" spans="1:19" s="98" customFormat="1" ht="15">
      <c r="A112" s="96"/>
      <c r="B112" s="83"/>
      <c r="C112" s="77"/>
      <c r="D112" s="77"/>
      <c r="E112" s="77"/>
      <c r="F112" s="77"/>
      <c r="G112" s="77"/>
      <c r="H112" s="77"/>
      <c r="J112" s="96"/>
      <c r="L112" s="80"/>
      <c r="O112" s="81"/>
      <c r="P112" s="96"/>
      <c r="Q112" s="96"/>
      <c r="R112" s="96"/>
      <c r="S112" s="96"/>
    </row>
    <row r="113" spans="1:19" s="98" customFormat="1" ht="15">
      <c r="A113" s="96"/>
      <c r="B113" s="83"/>
      <c r="C113" s="77"/>
      <c r="D113" s="77"/>
      <c r="E113" s="77"/>
      <c r="F113" s="77"/>
      <c r="G113" s="77"/>
      <c r="H113" s="77"/>
      <c r="J113" s="96"/>
      <c r="L113" s="80"/>
      <c r="O113" s="81"/>
      <c r="P113" s="96"/>
      <c r="Q113" s="96"/>
      <c r="R113" s="96"/>
      <c r="S113" s="96"/>
    </row>
    <row r="114" spans="1:19" s="98" customFormat="1" ht="15">
      <c r="A114" s="96"/>
      <c r="B114" s="83"/>
      <c r="C114" s="77"/>
      <c r="D114" s="77"/>
      <c r="E114" s="77"/>
      <c r="F114" s="77"/>
      <c r="G114" s="77"/>
      <c r="H114" s="77"/>
      <c r="J114" s="96"/>
      <c r="L114" s="80"/>
      <c r="O114" s="81"/>
      <c r="P114" s="96"/>
      <c r="Q114" s="96"/>
      <c r="R114" s="96"/>
      <c r="S114" s="96"/>
    </row>
    <row r="115" spans="1:19" s="98" customFormat="1" ht="15">
      <c r="A115" s="96"/>
      <c r="B115" s="83"/>
      <c r="C115" s="77"/>
      <c r="D115" s="77"/>
      <c r="E115" s="77"/>
      <c r="F115" s="77"/>
      <c r="G115" s="77"/>
      <c r="H115" s="77"/>
      <c r="J115" s="96"/>
      <c r="L115" s="80"/>
      <c r="O115" s="81"/>
      <c r="P115" s="96"/>
      <c r="Q115" s="96"/>
      <c r="R115" s="96"/>
      <c r="S115" s="96"/>
    </row>
    <row r="116" spans="1:19" s="98" customFormat="1" ht="15">
      <c r="A116" s="96"/>
      <c r="B116" s="83"/>
      <c r="C116" s="77"/>
      <c r="D116" s="77"/>
      <c r="E116" s="77"/>
      <c r="F116" s="77"/>
      <c r="G116" s="77"/>
      <c r="H116" s="77"/>
      <c r="J116" s="96"/>
      <c r="L116" s="80"/>
      <c r="O116" s="81"/>
      <c r="P116" s="96"/>
      <c r="Q116" s="96"/>
      <c r="R116" s="96"/>
      <c r="S116" s="96"/>
    </row>
  </sheetData>
  <sheetProtection/>
  <mergeCells count="1">
    <mergeCell ref="A71:I71"/>
  </mergeCells>
  <printOptions horizontalCentered="1" verticalCentered="1"/>
  <pageMargins left="0.46" right="0.27" top="0.55" bottom="1" header="0.5" footer="0.5"/>
  <pageSetup fitToHeight="1" fitToWidth="1" horizontalDpi="600" verticalDpi="600" orientation="portrait" scale="73" r:id="rId1"/>
</worksheet>
</file>

<file path=xl/worksheets/sheet14.xml><?xml version="1.0" encoding="utf-8"?>
<worksheet xmlns="http://schemas.openxmlformats.org/spreadsheetml/2006/main" xmlns:r="http://schemas.openxmlformats.org/officeDocument/2006/relationships">
  <dimension ref="A1:R23"/>
  <sheetViews>
    <sheetView showGridLines="0" zoomScalePageLayoutView="0" workbookViewId="0" topLeftCell="A1">
      <selection activeCell="A5" sqref="A5"/>
    </sheetView>
  </sheetViews>
  <sheetFormatPr defaultColWidth="9.140625" defaultRowHeight="15"/>
  <cols>
    <col min="1" max="1" width="35.57421875" style="4" customWidth="1"/>
    <col min="2" max="2" width="11.00390625" style="4" customWidth="1"/>
    <col min="3" max="3" width="17.421875" style="4" customWidth="1"/>
    <col min="4" max="4" width="12.7109375" style="4" customWidth="1"/>
    <col min="5" max="5" width="14.57421875" style="4" customWidth="1"/>
    <col min="6" max="6" width="16.7109375" style="4" customWidth="1"/>
    <col min="7" max="16384" width="9.140625" style="4" customWidth="1"/>
  </cols>
  <sheetData>
    <row r="1" spans="1:18" ht="15">
      <c r="A1" s="254" t="s">
        <v>636</v>
      </c>
      <c r="B1" s="255"/>
      <c r="C1" s="255"/>
      <c r="D1" s="255"/>
      <c r="E1" s="255"/>
      <c r="F1" s="255"/>
      <c r="G1" s="255"/>
      <c r="H1" s="255"/>
      <c r="I1" s="255"/>
      <c r="J1" s="255"/>
      <c r="K1" s="255"/>
      <c r="L1" s="255"/>
      <c r="M1" s="255"/>
      <c r="N1" s="255"/>
      <c r="O1" s="255"/>
      <c r="P1" s="255"/>
      <c r="Q1" s="255"/>
      <c r="R1" s="255"/>
    </row>
    <row r="2" spans="1:18" s="131" customFormat="1" ht="15">
      <c r="A2" s="136"/>
      <c r="B2" s="137">
        <v>1990</v>
      </c>
      <c r="C2" s="137">
        <f>B2+1</f>
        <v>1991</v>
      </c>
      <c r="D2" s="137">
        <f aca="true" t="shared" si="0" ref="D2:R2">C2+1</f>
        <v>1992</v>
      </c>
      <c r="E2" s="137">
        <f t="shared" si="0"/>
        <v>1993</v>
      </c>
      <c r="F2" s="137">
        <f t="shared" si="0"/>
        <v>1994</v>
      </c>
      <c r="G2" s="137">
        <f t="shared" si="0"/>
        <v>1995</v>
      </c>
      <c r="H2" s="137">
        <f t="shared" si="0"/>
        <v>1996</v>
      </c>
      <c r="I2" s="137">
        <f t="shared" si="0"/>
        <v>1997</v>
      </c>
      <c r="J2" s="137">
        <f t="shared" si="0"/>
        <v>1998</v>
      </c>
      <c r="K2" s="137">
        <f t="shared" si="0"/>
        <v>1999</v>
      </c>
      <c r="L2" s="137">
        <f t="shared" si="0"/>
        <v>2000</v>
      </c>
      <c r="M2" s="137">
        <f t="shared" si="0"/>
        <v>2001</v>
      </c>
      <c r="N2" s="137">
        <f t="shared" si="0"/>
        <v>2002</v>
      </c>
      <c r="O2" s="137">
        <f t="shared" si="0"/>
        <v>2003</v>
      </c>
      <c r="P2" s="137">
        <f t="shared" si="0"/>
        <v>2004</v>
      </c>
      <c r="Q2" s="137">
        <f t="shared" si="0"/>
        <v>2005</v>
      </c>
      <c r="R2" s="137">
        <f t="shared" si="0"/>
        <v>2006</v>
      </c>
    </row>
    <row r="3" spans="1:18" s="128" customFormat="1" ht="15">
      <c r="A3" s="132" t="s">
        <v>484</v>
      </c>
      <c r="B3" s="150">
        <v>733.0961</v>
      </c>
      <c r="C3" s="150">
        <v>938.21587</v>
      </c>
      <c r="D3" s="150">
        <v>1122.8781</v>
      </c>
      <c r="E3" s="150">
        <v>1244.7076</v>
      </c>
      <c r="F3" s="150">
        <v>1456.3048</v>
      </c>
      <c r="G3" s="151">
        <v>1385.7685</v>
      </c>
      <c r="H3" s="150">
        <v>1390.7918</v>
      </c>
      <c r="I3" s="150">
        <v>1538.4315</v>
      </c>
      <c r="J3" s="150">
        <v>1682.543</v>
      </c>
      <c r="K3" s="150">
        <v>2045.8113</v>
      </c>
      <c r="L3" s="150">
        <v>2093.529371</v>
      </c>
      <c r="M3" s="151">
        <v>2541.2376600000002</v>
      </c>
      <c r="N3" s="150">
        <v>2859.290683</v>
      </c>
      <c r="O3" s="150">
        <v>3165.417504</v>
      </c>
      <c r="P3" s="150">
        <v>4027.909243</v>
      </c>
      <c r="Q3" s="150">
        <v>4879.24771</v>
      </c>
      <c r="R3" s="150">
        <v>4727.2426</v>
      </c>
    </row>
    <row r="4" spans="1:18" s="129" customFormat="1" ht="30">
      <c r="A4" s="133" t="s">
        <v>513</v>
      </c>
      <c r="B4" s="143"/>
      <c r="C4" s="143"/>
      <c r="D4" s="143"/>
      <c r="E4" s="143"/>
      <c r="F4" s="143"/>
      <c r="G4" s="144"/>
      <c r="H4" s="143"/>
      <c r="I4" s="143"/>
      <c r="J4" s="143"/>
      <c r="K4" s="143"/>
      <c r="L4" s="143"/>
      <c r="M4" s="144"/>
      <c r="N4" s="143"/>
      <c r="O4" s="143"/>
      <c r="P4" s="143"/>
      <c r="Q4" s="143"/>
      <c r="R4" s="143"/>
    </row>
    <row r="5" spans="1:18" s="129" customFormat="1" ht="15">
      <c r="A5" s="238" t="s">
        <v>485</v>
      </c>
      <c r="B5" s="143">
        <v>226.85954</v>
      </c>
      <c r="C5" s="143">
        <v>347.94721</v>
      </c>
      <c r="D5" s="143">
        <v>435.77163</v>
      </c>
      <c r="E5" s="143">
        <v>451.34907</v>
      </c>
      <c r="F5" s="143">
        <v>533.3174</v>
      </c>
      <c r="G5" s="144">
        <v>506.46298</v>
      </c>
      <c r="H5" s="143">
        <v>386.34761</v>
      </c>
      <c r="I5" s="143">
        <v>437.79122</v>
      </c>
      <c r="J5" s="143">
        <v>433.83483</v>
      </c>
      <c r="K5" s="143">
        <v>558.45297</v>
      </c>
      <c r="L5" s="143">
        <v>582.25264</v>
      </c>
      <c r="M5" s="144">
        <v>654.93254</v>
      </c>
      <c r="N5" s="143">
        <v>704.01366</v>
      </c>
      <c r="O5" s="143">
        <v>752.36615</v>
      </c>
      <c r="P5" s="143">
        <v>959.69668</v>
      </c>
      <c r="Q5" s="143">
        <v>898.64492</v>
      </c>
      <c r="R5" s="143">
        <v>911.43646</v>
      </c>
    </row>
    <row r="6" spans="1:18" s="129" customFormat="1" ht="15">
      <c r="A6" s="238" t="s">
        <v>486</v>
      </c>
      <c r="B6" s="143">
        <v>26.758906</v>
      </c>
      <c r="C6" s="143">
        <v>67.70654</v>
      </c>
      <c r="D6" s="143">
        <v>64.398403</v>
      </c>
      <c r="E6" s="143">
        <v>66.366918</v>
      </c>
      <c r="F6" s="143">
        <v>80.142178</v>
      </c>
      <c r="G6" s="144">
        <v>69.63492</v>
      </c>
      <c r="H6" s="143">
        <v>82.422832</v>
      </c>
      <c r="I6" s="143">
        <v>73.026714</v>
      </c>
      <c r="J6" s="143">
        <v>83.898187</v>
      </c>
      <c r="K6" s="143">
        <v>111.58083</v>
      </c>
      <c r="L6" s="143">
        <v>107.32613</v>
      </c>
      <c r="M6" s="144">
        <v>145.07239</v>
      </c>
      <c r="N6" s="143">
        <v>155.76975</v>
      </c>
      <c r="O6" s="143">
        <v>167.25603</v>
      </c>
      <c r="P6" s="143">
        <v>197.49078</v>
      </c>
      <c r="Q6" s="143">
        <v>256.13076</v>
      </c>
      <c r="R6" s="143">
        <v>309.01796</v>
      </c>
    </row>
    <row r="7" spans="1:18" s="129" customFormat="1" ht="15">
      <c r="A7" s="238" t="s">
        <v>487</v>
      </c>
      <c r="B7" s="146" t="s">
        <v>488</v>
      </c>
      <c r="C7" s="147" t="s">
        <v>488</v>
      </c>
      <c r="D7" s="147" t="s">
        <v>488</v>
      </c>
      <c r="E7" s="143" t="s">
        <v>488</v>
      </c>
      <c r="F7" s="143" t="s">
        <v>488</v>
      </c>
      <c r="G7" s="145" t="s">
        <v>488</v>
      </c>
      <c r="H7" s="146" t="s">
        <v>488</v>
      </c>
      <c r="I7" s="147" t="s">
        <v>488</v>
      </c>
      <c r="J7" s="147" t="s">
        <v>488</v>
      </c>
      <c r="K7" s="143">
        <v>8.5913356</v>
      </c>
      <c r="L7" s="143">
        <v>42.838661</v>
      </c>
      <c r="M7" s="144">
        <v>81.88137</v>
      </c>
      <c r="N7" s="143">
        <v>85.727733</v>
      </c>
      <c r="O7" s="143">
        <v>25.494604</v>
      </c>
      <c r="P7" s="143">
        <v>32.669693</v>
      </c>
      <c r="Q7" s="143">
        <v>103.47833</v>
      </c>
      <c r="R7" s="143">
        <v>53.08816</v>
      </c>
    </row>
    <row r="8" spans="1:18" s="129" customFormat="1" ht="15">
      <c r="A8" s="238" t="s">
        <v>489</v>
      </c>
      <c r="B8" s="143">
        <v>235.1872</v>
      </c>
      <c r="C8" s="143">
        <v>251.82615</v>
      </c>
      <c r="D8" s="143">
        <v>276.10683</v>
      </c>
      <c r="E8" s="143">
        <v>310.48635</v>
      </c>
      <c r="F8" s="143">
        <v>326.9285</v>
      </c>
      <c r="G8" s="144">
        <v>327.39894</v>
      </c>
      <c r="H8" s="143">
        <v>317.64641</v>
      </c>
      <c r="I8" s="143">
        <v>373.29356</v>
      </c>
      <c r="J8" s="143">
        <v>456.31001</v>
      </c>
      <c r="K8" s="143">
        <v>562.4407</v>
      </c>
      <c r="L8" s="143">
        <v>598.45267</v>
      </c>
      <c r="M8" s="144">
        <v>622.57716</v>
      </c>
      <c r="N8" s="143">
        <v>703.52054</v>
      </c>
      <c r="O8" s="143">
        <v>793.45742</v>
      </c>
      <c r="P8" s="143">
        <v>832.73749</v>
      </c>
      <c r="Q8" s="143">
        <v>1119.5207</v>
      </c>
      <c r="R8" s="143">
        <v>1248.4025</v>
      </c>
    </row>
    <row r="9" spans="1:18" s="129" customFormat="1" ht="15">
      <c r="A9" s="238" t="s">
        <v>490</v>
      </c>
      <c r="B9" s="143">
        <v>244.29045</v>
      </c>
      <c r="C9" s="143">
        <v>270.73596</v>
      </c>
      <c r="D9" s="143">
        <v>346.60129</v>
      </c>
      <c r="E9" s="143">
        <v>416.51233</v>
      </c>
      <c r="F9" s="143">
        <v>515.91743</v>
      </c>
      <c r="G9" s="144">
        <v>482.27168</v>
      </c>
      <c r="H9" s="143">
        <v>604.37491</v>
      </c>
      <c r="I9" s="143">
        <v>654.32004</v>
      </c>
      <c r="J9" s="143">
        <v>708.49998</v>
      </c>
      <c r="K9" s="143">
        <v>804.74541</v>
      </c>
      <c r="L9" s="143">
        <v>762.65927</v>
      </c>
      <c r="M9" s="144">
        <v>1036.7742</v>
      </c>
      <c r="N9" s="143">
        <v>1210.259</v>
      </c>
      <c r="O9" s="143">
        <v>1426.8433</v>
      </c>
      <c r="P9" s="143">
        <v>2005.3146</v>
      </c>
      <c r="Q9" s="143">
        <v>2501.473</v>
      </c>
      <c r="R9" s="143">
        <v>2205.2976</v>
      </c>
    </row>
    <row r="10" spans="1:18" s="129" customFormat="1" ht="15">
      <c r="A10" s="134" t="s">
        <v>491</v>
      </c>
      <c r="B10" s="148"/>
      <c r="C10" s="148"/>
      <c r="D10" s="148"/>
      <c r="E10" s="148"/>
      <c r="F10" s="148"/>
      <c r="G10" s="149"/>
      <c r="H10" s="148"/>
      <c r="I10" s="148"/>
      <c r="J10" s="148"/>
      <c r="K10" s="148"/>
      <c r="L10" s="148"/>
      <c r="M10" s="149"/>
      <c r="N10" s="148"/>
      <c r="O10" s="148"/>
      <c r="P10" s="148"/>
      <c r="Q10" s="148"/>
      <c r="R10" s="148"/>
    </row>
    <row r="11" spans="1:18" s="129" customFormat="1" ht="15">
      <c r="A11" s="239" t="s">
        <v>492</v>
      </c>
      <c r="B11" s="143">
        <v>19.824711</v>
      </c>
      <c r="C11" s="143">
        <v>17.523987</v>
      </c>
      <c r="D11" s="143">
        <v>18.267614</v>
      </c>
      <c r="E11" s="143">
        <v>19.777421</v>
      </c>
      <c r="F11" s="143">
        <v>20.617785</v>
      </c>
      <c r="G11" s="143">
        <v>20.786299</v>
      </c>
      <c r="H11" s="143">
        <v>20.269936</v>
      </c>
      <c r="I11" s="143">
        <v>20.079452</v>
      </c>
      <c r="J11" s="143">
        <v>18.96462</v>
      </c>
      <c r="K11" s="143">
        <v>18.929781</v>
      </c>
      <c r="L11" s="143">
        <v>18.827306</v>
      </c>
      <c r="M11" s="143">
        <v>18.458265</v>
      </c>
      <c r="N11" s="143">
        <v>18.301822</v>
      </c>
      <c r="O11" s="143">
        <v>18.309766</v>
      </c>
      <c r="P11" s="143">
        <v>18.264368</v>
      </c>
      <c r="Q11" s="143">
        <v>15.948405</v>
      </c>
      <c r="R11" s="143">
        <v>15.277894</v>
      </c>
    </row>
    <row r="12" spans="1:18" s="129" customFormat="1" ht="15">
      <c r="A12" s="238" t="s">
        <v>493</v>
      </c>
      <c r="B12" s="143">
        <v>60.364195</v>
      </c>
      <c r="C12" s="143">
        <v>62.890091</v>
      </c>
      <c r="D12" s="143">
        <v>61.009523</v>
      </c>
      <c r="E12" s="143">
        <v>58.986115</v>
      </c>
      <c r="F12" s="143">
        <v>56.989359</v>
      </c>
      <c r="G12" s="143">
        <v>56.819834</v>
      </c>
      <c r="H12" s="143">
        <v>54.859828</v>
      </c>
      <c r="I12" s="143">
        <v>54.80363</v>
      </c>
      <c r="J12" s="143">
        <v>55.521714</v>
      </c>
      <c r="K12" s="143">
        <v>55.966811</v>
      </c>
      <c r="L12" s="143">
        <v>54.010369</v>
      </c>
      <c r="M12" s="143">
        <v>54.181994</v>
      </c>
      <c r="N12" s="143">
        <v>54.821525</v>
      </c>
      <c r="O12" s="143">
        <v>55.803506</v>
      </c>
      <c r="P12" s="143">
        <v>56.554995</v>
      </c>
      <c r="Q12" s="143">
        <v>59.31121</v>
      </c>
      <c r="R12" s="143">
        <v>58.37535</v>
      </c>
    </row>
    <row r="13" spans="1:18" s="129" customFormat="1" ht="15">
      <c r="A13" s="238" t="s">
        <v>494</v>
      </c>
      <c r="B13" s="143">
        <v>15.331793</v>
      </c>
      <c r="C13" s="143">
        <v>14.46027</v>
      </c>
      <c r="D13" s="143">
        <v>15.612285</v>
      </c>
      <c r="E13" s="143">
        <v>16.089344</v>
      </c>
      <c r="F13" s="143">
        <v>16.83366</v>
      </c>
      <c r="G13" s="143">
        <v>16.235231</v>
      </c>
      <c r="H13" s="143">
        <v>18.487206</v>
      </c>
      <c r="I13" s="143">
        <v>18.698897</v>
      </c>
      <c r="J13" s="143">
        <v>19.378789</v>
      </c>
      <c r="K13" s="143">
        <v>19.216552</v>
      </c>
      <c r="L13" s="143">
        <v>20.05562</v>
      </c>
      <c r="M13" s="143">
        <v>20.846153</v>
      </c>
      <c r="N13" s="143">
        <v>20.211285</v>
      </c>
      <c r="O13" s="143">
        <v>20.292526</v>
      </c>
      <c r="P13" s="143">
        <v>19.579378</v>
      </c>
      <c r="Q13" s="143">
        <v>18.648772</v>
      </c>
      <c r="R13" s="143">
        <v>19.976443</v>
      </c>
    </row>
    <row r="14" spans="1:18" s="129" customFormat="1" ht="15">
      <c r="A14" s="134" t="s">
        <v>495</v>
      </c>
      <c r="B14" s="148">
        <v>0.2310648</v>
      </c>
      <c r="C14" s="148">
        <v>0.22035213</v>
      </c>
      <c r="D14" s="148">
        <v>0.23035126</v>
      </c>
      <c r="E14" s="148">
        <v>0.23404477</v>
      </c>
      <c r="F14" s="148">
        <v>0.23954482</v>
      </c>
      <c r="G14" s="149">
        <v>0.24044067</v>
      </c>
      <c r="H14" s="148">
        <v>0.24389334</v>
      </c>
      <c r="I14" s="148">
        <v>0.24527273</v>
      </c>
      <c r="J14" s="148">
        <v>0.25089626</v>
      </c>
      <c r="K14" s="148">
        <v>0.25364628</v>
      </c>
      <c r="L14" s="148">
        <v>0.25991761</v>
      </c>
      <c r="M14" s="149">
        <v>0.26885112</v>
      </c>
      <c r="N14" s="148">
        <v>0.27241125</v>
      </c>
      <c r="O14" s="148">
        <v>0.26943489</v>
      </c>
      <c r="P14" s="148">
        <v>0.2747533</v>
      </c>
      <c r="Q14" s="148">
        <v>0.28137339</v>
      </c>
      <c r="R14" s="148">
        <v>0.28231871</v>
      </c>
    </row>
    <row r="15" spans="1:18" s="129" customFormat="1" ht="15">
      <c r="A15" s="135" t="s">
        <v>496</v>
      </c>
      <c r="B15" s="152">
        <v>267</v>
      </c>
      <c r="C15" s="152">
        <v>334</v>
      </c>
      <c r="D15" s="152">
        <v>385</v>
      </c>
      <c r="E15" s="152">
        <v>411</v>
      </c>
      <c r="F15" s="152">
        <v>424</v>
      </c>
      <c r="G15" s="153">
        <v>416</v>
      </c>
      <c r="H15" s="152">
        <v>423</v>
      </c>
      <c r="I15" s="152">
        <v>425</v>
      </c>
      <c r="J15" s="152">
        <v>435</v>
      </c>
      <c r="K15" s="152">
        <v>438</v>
      </c>
      <c r="L15" s="152">
        <v>433</v>
      </c>
      <c r="M15" s="153">
        <v>442</v>
      </c>
      <c r="N15" s="152">
        <v>486</v>
      </c>
      <c r="O15" s="152">
        <v>507</v>
      </c>
      <c r="P15" s="152">
        <v>508</v>
      </c>
      <c r="Q15" s="152">
        <v>494</v>
      </c>
      <c r="R15" s="152">
        <v>536</v>
      </c>
    </row>
    <row r="16" spans="1:18" s="129" customFormat="1" ht="15">
      <c r="A16" s="212" t="s">
        <v>510</v>
      </c>
      <c r="B16" s="213"/>
      <c r="C16" s="213"/>
      <c r="D16" s="213"/>
      <c r="E16" s="213"/>
      <c r="F16" s="213"/>
      <c r="G16" s="214"/>
      <c r="H16" s="213"/>
      <c r="I16" s="213"/>
      <c r="J16" s="213"/>
      <c r="K16" s="213"/>
      <c r="L16" s="213"/>
      <c r="M16" s="214"/>
      <c r="N16" s="213"/>
      <c r="O16" s="213"/>
      <c r="P16" s="213"/>
      <c r="Q16" s="213"/>
      <c r="R16" s="213"/>
    </row>
    <row r="17" spans="1:18" ht="52.5" customHeight="1">
      <c r="A17" s="256" t="s">
        <v>613</v>
      </c>
      <c r="B17" s="256"/>
      <c r="C17" s="256"/>
      <c r="D17" s="256"/>
      <c r="E17" s="256"/>
      <c r="F17" s="256"/>
      <c r="G17" s="256"/>
      <c r="H17" s="256"/>
      <c r="I17" s="256"/>
      <c r="J17" s="256"/>
      <c r="K17" s="256"/>
      <c r="L17" s="256"/>
      <c r="M17" s="256"/>
      <c r="N17" s="256"/>
      <c r="O17" s="256"/>
      <c r="P17" s="256"/>
      <c r="Q17" s="256"/>
      <c r="R17" s="256"/>
    </row>
    <row r="18" spans="1:18" ht="15">
      <c r="A18" s="162"/>
      <c r="B18" s="162"/>
      <c r="C18" s="163"/>
      <c r="D18" s="163"/>
      <c r="E18" s="164"/>
      <c r="F18" s="164"/>
      <c r="G18" s="74"/>
      <c r="H18" s="74"/>
      <c r="I18" s="74"/>
      <c r="J18" s="74"/>
      <c r="K18" s="74"/>
      <c r="L18" s="74"/>
      <c r="M18" s="74"/>
      <c r="N18" s="74"/>
      <c r="O18" s="74"/>
      <c r="P18" s="74"/>
      <c r="Q18" s="74"/>
      <c r="R18" s="74"/>
    </row>
    <row r="19" spans="1:5" ht="15" customHeight="1">
      <c r="A19" s="74"/>
      <c r="B19" s="74"/>
      <c r="C19" s="74"/>
      <c r="D19" s="74"/>
      <c r="E19" s="74"/>
    </row>
    <row r="20" spans="1:5" ht="15" customHeight="1">
      <c r="A20" s="74"/>
      <c r="B20" s="74"/>
      <c r="C20" s="74"/>
      <c r="D20" s="74"/>
      <c r="E20" s="74"/>
    </row>
    <row r="21" spans="1:4" ht="15">
      <c r="A21" s="142"/>
      <c r="B21" s="142"/>
      <c r="C21" s="142"/>
      <c r="D21" s="142"/>
    </row>
    <row r="23" spans="1:4" ht="15">
      <c r="A23" s="142"/>
      <c r="B23" s="142"/>
      <c r="C23" s="142"/>
      <c r="D23" s="142"/>
    </row>
  </sheetData>
  <sheetProtection/>
  <mergeCells count="2">
    <mergeCell ref="A1:R1"/>
    <mergeCell ref="A17:R17"/>
  </mergeCells>
  <printOptions/>
  <pageMargins left="0.7" right="0.7" top="0.75" bottom="0.75" header="0.3" footer="0.3"/>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A1:E14"/>
  <sheetViews>
    <sheetView showGridLines="0" zoomScalePageLayoutView="0" workbookViewId="0" topLeftCell="A1">
      <selection activeCell="A1" sqref="A1"/>
    </sheetView>
  </sheetViews>
  <sheetFormatPr defaultColWidth="9.140625" defaultRowHeight="15"/>
  <cols>
    <col min="1" max="1" width="9.140625" style="4" customWidth="1"/>
    <col min="2" max="2" width="19.57421875" style="4" customWidth="1"/>
    <col min="3" max="3" width="14.00390625" style="4" customWidth="1"/>
    <col min="4" max="4" width="16.57421875" style="4" customWidth="1"/>
    <col min="5" max="5" width="14.00390625" style="4" customWidth="1"/>
    <col min="6" max="16384" width="9.140625" style="4" customWidth="1"/>
  </cols>
  <sheetData>
    <row r="1" ht="15">
      <c r="A1" s="1" t="s">
        <v>639</v>
      </c>
    </row>
    <row r="2" spans="1:5" ht="15">
      <c r="A2" s="227" t="s">
        <v>451</v>
      </c>
      <c r="B2" s="243" t="s">
        <v>475</v>
      </c>
      <c r="C2" s="257"/>
      <c r="D2" s="243" t="s">
        <v>474</v>
      </c>
      <c r="E2" s="257"/>
    </row>
    <row r="3" spans="1:5" ht="15">
      <c r="A3" s="231"/>
      <c r="B3" s="232" t="s">
        <v>619</v>
      </c>
      <c r="C3" s="221" t="s">
        <v>612</v>
      </c>
      <c r="D3" s="221" t="s">
        <v>619</v>
      </c>
      <c r="E3" s="221" t="s">
        <v>612</v>
      </c>
    </row>
    <row r="4" spans="1:5" ht="15">
      <c r="A4" s="230">
        <v>2000</v>
      </c>
      <c r="B4" s="235"/>
      <c r="C4" s="233"/>
      <c r="D4" s="183">
        <v>2.381362875</v>
      </c>
      <c r="E4" s="183">
        <v>0.31198235025375</v>
      </c>
    </row>
    <row r="5" spans="1:5" ht="15">
      <c r="A5" s="230">
        <v>2001</v>
      </c>
      <c r="B5" s="235"/>
      <c r="C5" s="233"/>
      <c r="D5" s="183">
        <v>136.90162013300912</v>
      </c>
      <c r="E5" s="183">
        <v>3.6443211279407026</v>
      </c>
    </row>
    <row r="6" spans="1:5" ht="15">
      <c r="A6" s="230">
        <v>2002</v>
      </c>
      <c r="B6" s="236">
        <v>1.0325661548273777</v>
      </c>
      <c r="C6" s="183">
        <v>14.680147908104054</v>
      </c>
      <c r="D6" s="183">
        <v>105.3653921526966</v>
      </c>
      <c r="E6" s="183">
        <v>8.418694833000457</v>
      </c>
    </row>
    <row r="7" spans="1:5" ht="15">
      <c r="A7" s="230">
        <v>2003</v>
      </c>
      <c r="B7" s="236">
        <v>260.34444569753015</v>
      </c>
      <c r="C7" s="183">
        <v>36.65910139866922</v>
      </c>
      <c r="D7" s="183">
        <v>194.4700941693921</v>
      </c>
      <c r="E7" s="183">
        <v>5.025107233337092</v>
      </c>
    </row>
    <row r="8" spans="1:5" ht="15">
      <c r="A8" s="230">
        <v>2004</v>
      </c>
      <c r="B8" s="236">
        <v>686.854622109754</v>
      </c>
      <c r="C8" s="183">
        <v>55.5459332900158</v>
      </c>
      <c r="D8" s="183">
        <v>163.31268465143472</v>
      </c>
      <c r="E8" s="183">
        <v>46.27301606913751</v>
      </c>
    </row>
    <row r="9" spans="1:5" ht="15">
      <c r="A9" s="230">
        <v>2005</v>
      </c>
      <c r="B9" s="236">
        <v>1115.128934656829</v>
      </c>
      <c r="C9" s="183">
        <v>78.10363058336429</v>
      </c>
      <c r="D9" s="183">
        <v>241.68193640851422</v>
      </c>
      <c r="E9" s="183">
        <v>30.142571108869895</v>
      </c>
    </row>
    <row r="10" spans="1:5" s="73" customFormat="1" ht="15">
      <c r="A10" s="230">
        <v>2006</v>
      </c>
      <c r="B10" s="236">
        <v>1357.6008056567387</v>
      </c>
      <c r="C10" s="183">
        <v>89.1672209155346</v>
      </c>
      <c r="D10" s="183">
        <v>410.7718020141419</v>
      </c>
      <c r="E10" s="183">
        <v>20.982223646882368</v>
      </c>
    </row>
    <row r="11" spans="1:5" ht="15">
      <c r="A11" s="231">
        <v>2007</v>
      </c>
      <c r="B11" s="237">
        <v>1727</v>
      </c>
      <c r="C11" s="184">
        <v>77.994865531</v>
      </c>
      <c r="D11" s="184">
        <v>889</v>
      </c>
      <c r="E11" s="234">
        <v>58.036474097</v>
      </c>
    </row>
    <row r="12" spans="1:3" ht="15">
      <c r="A12" s="161"/>
      <c r="B12" s="168"/>
      <c r="C12" s="168"/>
    </row>
    <row r="14" spans="1:3" ht="15">
      <c r="A14" s="74"/>
      <c r="B14" s="73"/>
      <c r="C14" s="73"/>
    </row>
  </sheetData>
  <sheetProtection/>
  <mergeCells count="2">
    <mergeCell ref="B2:C2"/>
    <mergeCell ref="D2:E2"/>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J16"/>
  <sheetViews>
    <sheetView showGridLines="0" zoomScalePageLayoutView="0" workbookViewId="0" topLeftCell="A1">
      <selection activeCell="F22" sqref="F22"/>
    </sheetView>
  </sheetViews>
  <sheetFormatPr defaultColWidth="9.140625" defaultRowHeight="15"/>
  <cols>
    <col min="1" max="1" width="54.57421875" style="0" customWidth="1"/>
  </cols>
  <sheetData>
    <row r="1" spans="1:10" ht="15">
      <c r="A1" s="254" t="s">
        <v>640</v>
      </c>
      <c r="B1" s="255"/>
      <c r="C1" s="255"/>
      <c r="D1" s="255"/>
      <c r="E1" s="255"/>
      <c r="F1" s="255"/>
      <c r="G1" s="255"/>
      <c r="H1" s="255"/>
      <c r="I1" s="255"/>
      <c r="J1" s="255"/>
    </row>
    <row r="2" spans="1:10" ht="15">
      <c r="A2" s="137"/>
      <c r="B2" s="137">
        <v>1999</v>
      </c>
      <c r="C2" s="137">
        <v>2000</v>
      </c>
      <c r="D2" s="137">
        <v>2001</v>
      </c>
      <c r="E2" s="137">
        <v>2002</v>
      </c>
      <c r="F2" s="137">
        <v>2003</v>
      </c>
      <c r="G2" s="137">
        <v>2004</v>
      </c>
      <c r="H2" s="137">
        <v>2005</v>
      </c>
      <c r="I2" s="137">
        <v>2006</v>
      </c>
      <c r="J2" s="137">
        <v>2007</v>
      </c>
    </row>
    <row r="3" spans="1:10" ht="15">
      <c r="A3" s="134" t="s">
        <v>501</v>
      </c>
      <c r="B3" s="138">
        <v>1395.5608</v>
      </c>
      <c r="C3" s="138">
        <v>830.10021</v>
      </c>
      <c r="D3" s="138">
        <v>454.13314</v>
      </c>
      <c r="E3" s="138">
        <v>707.58598</v>
      </c>
      <c r="F3" s="138">
        <v>501.5603</v>
      </c>
      <c r="G3" s="138">
        <v>737.77514</v>
      </c>
      <c r="H3" s="138">
        <v>1308.2949</v>
      </c>
      <c r="I3" s="138">
        <v>2008.4001</v>
      </c>
      <c r="J3" s="138">
        <v>1978.506</v>
      </c>
    </row>
    <row r="4" spans="1:10" ht="15">
      <c r="A4" s="131" t="s">
        <v>611</v>
      </c>
      <c r="B4" s="139">
        <v>418.11224039999996</v>
      </c>
      <c r="C4" s="139">
        <v>669.537988</v>
      </c>
      <c r="D4" s="139">
        <v>985.6882219</v>
      </c>
      <c r="E4" s="139">
        <v>579.0946405</v>
      </c>
      <c r="F4" s="139">
        <v>630.1224416900001</v>
      </c>
      <c r="G4" s="139">
        <v>471.1292703</v>
      </c>
      <c r="H4" s="139">
        <v>875.56941062</v>
      </c>
      <c r="I4" s="139">
        <v>922.1726488</v>
      </c>
      <c r="J4" s="139">
        <v>1253.354692</v>
      </c>
    </row>
    <row r="5" spans="1:10" ht="15">
      <c r="A5" s="238" t="s">
        <v>497</v>
      </c>
      <c r="B5" s="140" t="s">
        <v>488</v>
      </c>
      <c r="C5" s="138">
        <v>2.39634</v>
      </c>
      <c r="D5" s="138">
        <v>1.1876449</v>
      </c>
      <c r="E5" s="138">
        <v>2.0735735</v>
      </c>
      <c r="F5" s="138">
        <v>0.08445429</v>
      </c>
      <c r="G5" s="140" t="s">
        <v>488</v>
      </c>
      <c r="H5" s="138">
        <v>2.855557</v>
      </c>
      <c r="I5" s="138">
        <v>2.6847028</v>
      </c>
      <c r="J5" s="138">
        <v>4.550747</v>
      </c>
    </row>
    <row r="6" spans="1:10" ht="15">
      <c r="A6" s="238" t="s">
        <v>498</v>
      </c>
      <c r="B6" s="138">
        <v>78.506545</v>
      </c>
      <c r="C6" s="138">
        <v>57.051737</v>
      </c>
      <c r="D6" s="138">
        <v>29.50854</v>
      </c>
      <c r="E6" s="138">
        <v>46.682511</v>
      </c>
      <c r="F6" s="138">
        <v>38.312588</v>
      </c>
      <c r="G6" s="138">
        <v>32.975617</v>
      </c>
      <c r="H6" s="138">
        <v>72.645248</v>
      </c>
      <c r="I6" s="138">
        <v>116.03196</v>
      </c>
      <c r="J6" s="138">
        <v>74.337045</v>
      </c>
    </row>
    <row r="7" spans="1:10" ht="15">
      <c r="A7" s="238" t="s">
        <v>9</v>
      </c>
      <c r="B7" s="140" t="s">
        <v>488</v>
      </c>
      <c r="C7" s="138">
        <v>44.691741</v>
      </c>
      <c r="D7" s="138">
        <v>12.356249</v>
      </c>
      <c r="E7" s="138">
        <v>80.50131</v>
      </c>
      <c r="F7" s="138">
        <v>4.504229</v>
      </c>
      <c r="G7" s="138">
        <v>4.3783561</v>
      </c>
      <c r="H7" s="138">
        <v>0.10070081</v>
      </c>
      <c r="I7" s="138">
        <v>19.184686</v>
      </c>
      <c r="J7" s="138">
        <v>13.7536</v>
      </c>
    </row>
    <row r="8" spans="1:10" ht="15">
      <c r="A8" s="238" t="s">
        <v>474</v>
      </c>
      <c r="B8" s="138">
        <v>214.24751</v>
      </c>
      <c r="C8" s="138">
        <v>179.7255</v>
      </c>
      <c r="D8" s="138">
        <v>497.2922</v>
      </c>
      <c r="E8" s="140" t="s">
        <v>488</v>
      </c>
      <c r="F8" s="138">
        <v>3.9412004</v>
      </c>
      <c r="G8" s="138">
        <v>5.4729452</v>
      </c>
      <c r="H8" s="138">
        <v>163.5996</v>
      </c>
      <c r="I8" s="140" t="s">
        <v>488</v>
      </c>
      <c r="J8" s="138">
        <v>75</v>
      </c>
    </row>
    <row r="9" spans="1:10" ht="15">
      <c r="A9" s="238" t="s">
        <v>475</v>
      </c>
      <c r="B9" s="140" t="s">
        <v>488</v>
      </c>
      <c r="C9" s="140" t="s">
        <v>488</v>
      </c>
      <c r="D9" s="140" t="s">
        <v>488</v>
      </c>
      <c r="E9" s="138">
        <v>57.500936</v>
      </c>
      <c r="F9" s="138">
        <v>56.302863</v>
      </c>
      <c r="G9" s="138">
        <v>54.729452</v>
      </c>
      <c r="H9" s="138">
        <v>0.74244481</v>
      </c>
      <c r="I9" s="138">
        <v>105.01738</v>
      </c>
      <c r="J9" s="138">
        <v>100</v>
      </c>
    </row>
    <row r="10" spans="1:10" ht="15">
      <c r="A10" s="238" t="s">
        <v>499</v>
      </c>
      <c r="B10" s="138">
        <v>1.9588344</v>
      </c>
      <c r="C10" s="138">
        <v>34.74693</v>
      </c>
      <c r="D10" s="138">
        <v>20.846178</v>
      </c>
      <c r="E10" s="138">
        <v>152.05504</v>
      </c>
      <c r="F10" s="138">
        <v>64.195632</v>
      </c>
      <c r="G10" s="138">
        <v>118.54446</v>
      </c>
      <c r="H10" s="138">
        <v>145.42839</v>
      </c>
      <c r="I10" s="138">
        <v>150.39299</v>
      </c>
      <c r="J10" s="138">
        <v>208.04185</v>
      </c>
    </row>
    <row r="11" spans="1:10" ht="15">
      <c r="A11" s="238" t="s">
        <v>500</v>
      </c>
      <c r="B11" s="138">
        <v>75.187281</v>
      </c>
      <c r="C11" s="138">
        <v>203.89466</v>
      </c>
      <c r="D11" s="138">
        <v>146.92883</v>
      </c>
      <c r="E11" s="138">
        <v>113.5458</v>
      </c>
      <c r="F11" s="138">
        <v>381.00636</v>
      </c>
      <c r="G11" s="138">
        <v>149.33174</v>
      </c>
      <c r="H11" s="138">
        <v>186.82359</v>
      </c>
      <c r="I11" s="138">
        <v>328.17546</v>
      </c>
      <c r="J11" s="138">
        <v>437.41808</v>
      </c>
    </row>
    <row r="12" spans="1:10" ht="17.25">
      <c r="A12" s="238" t="s">
        <v>627</v>
      </c>
      <c r="B12" s="138">
        <v>48.21207</v>
      </c>
      <c r="C12" s="138">
        <v>147.03108</v>
      </c>
      <c r="D12" s="138">
        <v>277.56858</v>
      </c>
      <c r="E12" s="138">
        <v>126.73547</v>
      </c>
      <c r="F12" s="138">
        <v>81.775115</v>
      </c>
      <c r="G12" s="138">
        <v>105.6967</v>
      </c>
      <c r="H12" s="138">
        <v>303.37388</v>
      </c>
      <c r="I12" s="138">
        <v>200.68547</v>
      </c>
      <c r="J12" s="138">
        <v>340.25337</v>
      </c>
    </row>
    <row r="13" spans="1:10" ht="15">
      <c r="A13" s="135" t="s">
        <v>612</v>
      </c>
      <c r="B13" s="141">
        <v>1.8438749801639998</v>
      </c>
      <c r="C13" s="141">
        <v>27.53140206656</v>
      </c>
      <c r="D13" s="141">
        <v>44.336256221062</v>
      </c>
      <c r="E13" s="141">
        <v>34.548786252229995</v>
      </c>
      <c r="F13" s="141">
        <v>40.6113913669205</v>
      </c>
      <c r="G13" s="141">
        <v>30.613979984093998</v>
      </c>
      <c r="H13" s="141">
        <v>73.1275571749824</v>
      </c>
      <c r="I13" s="141">
        <v>93.674297665104</v>
      </c>
      <c r="J13" s="141">
        <v>108.79118726559999</v>
      </c>
    </row>
    <row r="14" spans="1:10" ht="15">
      <c r="A14" s="210" t="s">
        <v>510</v>
      </c>
      <c r="B14" s="211"/>
      <c r="C14" s="211"/>
      <c r="D14" s="211"/>
      <c r="E14" s="211"/>
      <c r="F14" s="211"/>
      <c r="G14" s="211"/>
      <c r="H14" s="211"/>
      <c r="I14" s="211"/>
      <c r="J14" s="211"/>
    </row>
    <row r="15" spans="1:10" ht="15" customHeight="1">
      <c r="A15" s="258" t="s">
        <v>610</v>
      </c>
      <c r="B15" s="258"/>
      <c r="C15" s="258"/>
      <c r="D15" s="258"/>
      <c r="E15" s="258"/>
      <c r="F15" s="258"/>
      <c r="G15" s="258"/>
      <c r="H15" s="258"/>
      <c r="I15" s="258"/>
      <c r="J15" s="258"/>
    </row>
    <row r="16" spans="1:10" ht="15">
      <c r="A16" s="8"/>
      <c r="B16" s="4"/>
      <c r="C16" s="4"/>
      <c r="D16" s="4"/>
      <c r="E16" s="4"/>
      <c r="F16" s="4"/>
      <c r="G16" s="4"/>
      <c r="H16" s="4"/>
      <c r="I16" s="4"/>
      <c r="J16" s="4"/>
    </row>
  </sheetData>
  <sheetProtection/>
  <mergeCells count="2">
    <mergeCell ref="A1:J1"/>
    <mergeCell ref="A15:J15"/>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IV38"/>
  <sheetViews>
    <sheetView showGridLines="0" zoomScalePageLayoutView="0" workbookViewId="0" topLeftCell="A1">
      <selection activeCell="A1" sqref="A1"/>
    </sheetView>
  </sheetViews>
  <sheetFormatPr defaultColWidth="9.140625" defaultRowHeight="15"/>
  <cols>
    <col min="1" max="1" width="41.7109375" style="0" customWidth="1"/>
    <col min="2" max="11" width="7.00390625" style="0" customWidth="1"/>
    <col min="12" max="18" width="8.00390625" style="0" customWidth="1"/>
    <col min="19" max="19" width="8.00390625" style="0" bestFit="1" customWidth="1"/>
  </cols>
  <sheetData>
    <row r="1" ht="15">
      <c r="A1" s="1" t="s">
        <v>637</v>
      </c>
    </row>
    <row r="2" spans="1:19" ht="15">
      <c r="A2" s="2" t="s">
        <v>46</v>
      </c>
      <c r="B2" s="2">
        <v>1990</v>
      </c>
      <c r="C2" s="2">
        <v>1991</v>
      </c>
      <c r="D2" s="2">
        <v>1992</v>
      </c>
      <c r="E2" s="2">
        <v>1993</v>
      </c>
      <c r="F2" s="2">
        <v>1994</v>
      </c>
      <c r="G2" s="2">
        <v>1995</v>
      </c>
      <c r="H2" s="2">
        <v>1996</v>
      </c>
      <c r="I2" s="2">
        <v>1997</v>
      </c>
      <c r="J2" s="2">
        <v>1998</v>
      </c>
      <c r="K2" s="2">
        <v>1999</v>
      </c>
      <c r="L2" s="2">
        <v>2000</v>
      </c>
      <c r="M2" s="2">
        <v>2001</v>
      </c>
      <c r="N2" s="2">
        <v>2002</v>
      </c>
      <c r="O2" s="2">
        <v>2003</v>
      </c>
      <c r="P2" s="2">
        <v>2004</v>
      </c>
      <c r="Q2" s="2">
        <v>2005</v>
      </c>
      <c r="R2" s="2">
        <v>2006</v>
      </c>
      <c r="S2" s="2">
        <v>2007</v>
      </c>
    </row>
    <row r="3" spans="1:19" ht="15">
      <c r="A3" s="12" t="s">
        <v>33</v>
      </c>
      <c r="B3" s="9"/>
      <c r="C3" s="9"/>
      <c r="D3" s="9"/>
      <c r="E3" s="9"/>
      <c r="F3" s="9"/>
      <c r="G3" s="9"/>
      <c r="H3" s="9"/>
      <c r="I3" s="9"/>
      <c r="J3" s="9"/>
      <c r="K3" s="9"/>
      <c r="L3" s="9"/>
      <c r="M3" s="9"/>
      <c r="N3" s="9"/>
      <c r="O3" s="9"/>
      <c r="P3" s="9"/>
      <c r="Q3" s="9"/>
      <c r="R3" s="9"/>
      <c r="S3" s="9"/>
    </row>
    <row r="4" spans="1:19" ht="15">
      <c r="A4" s="229" t="s">
        <v>456</v>
      </c>
      <c r="B4" s="199">
        <v>27.05128</v>
      </c>
      <c r="C4" s="199">
        <v>32.85414</v>
      </c>
      <c r="D4" s="199">
        <v>61.20287</v>
      </c>
      <c r="E4" s="199">
        <v>71.08993</v>
      </c>
      <c r="F4" s="199">
        <v>107.932</v>
      </c>
      <c r="G4" s="199">
        <v>118.5205</v>
      </c>
      <c r="H4" s="199">
        <v>161.3953</v>
      </c>
      <c r="I4" s="199">
        <v>135.4993</v>
      </c>
      <c r="J4" s="199">
        <v>115.5059</v>
      </c>
      <c r="K4" s="199">
        <v>148.5351</v>
      </c>
      <c r="L4" s="199">
        <v>193.1998</v>
      </c>
      <c r="M4" s="199">
        <v>169.0493</v>
      </c>
      <c r="N4" s="199">
        <v>163.539</v>
      </c>
      <c r="O4" s="199">
        <v>180.4509</v>
      </c>
      <c r="P4" s="199">
        <v>179.1616</v>
      </c>
      <c r="Q4" s="199">
        <v>192.11</v>
      </c>
      <c r="R4" s="199">
        <v>209.2491</v>
      </c>
      <c r="S4" s="199">
        <v>218.8207</v>
      </c>
    </row>
    <row r="5" spans="1:19" ht="15">
      <c r="A5" s="229" t="s">
        <v>457</v>
      </c>
      <c r="B5" s="199">
        <v>36.98757</v>
      </c>
      <c r="C5" s="199">
        <v>15.6552</v>
      </c>
      <c r="D5" s="199">
        <v>11.90258</v>
      </c>
      <c r="E5" s="199">
        <v>40.46462</v>
      </c>
      <c r="F5" s="199">
        <v>40.66281</v>
      </c>
      <c r="G5" s="199">
        <v>37.649</v>
      </c>
      <c r="H5" s="199">
        <v>24.72751</v>
      </c>
      <c r="I5" s="199">
        <v>76.10485</v>
      </c>
      <c r="J5" s="199">
        <v>36.07554</v>
      </c>
      <c r="K5" s="199">
        <v>104.3927</v>
      </c>
      <c r="L5" s="199">
        <v>65.20539</v>
      </c>
      <c r="M5" s="199">
        <v>36.48279</v>
      </c>
      <c r="N5" s="199">
        <v>35.10959</v>
      </c>
      <c r="O5" s="199">
        <v>51.52872</v>
      </c>
      <c r="P5" s="199">
        <v>42.96524</v>
      </c>
      <c r="Q5" s="199">
        <v>58.24323</v>
      </c>
      <c r="R5" s="199">
        <v>54.83851</v>
      </c>
      <c r="S5" s="199">
        <v>63.48831</v>
      </c>
    </row>
    <row r="6" spans="1:19" ht="15">
      <c r="A6" s="229" t="s">
        <v>458</v>
      </c>
      <c r="B6" s="199">
        <v>73.43403</v>
      </c>
      <c r="C6" s="199">
        <v>97.61072</v>
      </c>
      <c r="D6" s="199">
        <v>109.0616</v>
      </c>
      <c r="E6" s="199">
        <v>119.9071</v>
      </c>
      <c r="F6" s="199">
        <v>109.2014</v>
      </c>
      <c r="G6" s="199">
        <v>120.7435</v>
      </c>
      <c r="H6" s="199">
        <v>111.1159</v>
      </c>
      <c r="I6" s="199">
        <v>106.5487</v>
      </c>
      <c r="J6" s="199">
        <v>108.2807</v>
      </c>
      <c r="K6" s="199">
        <v>118.9026</v>
      </c>
      <c r="L6" s="199">
        <v>128.0808</v>
      </c>
      <c r="M6" s="199">
        <v>132.9514</v>
      </c>
      <c r="N6" s="199">
        <v>180.56</v>
      </c>
      <c r="O6" s="199">
        <v>168.6895</v>
      </c>
      <c r="P6" s="199">
        <v>158.6421</v>
      </c>
      <c r="Q6" s="199">
        <v>203.3691</v>
      </c>
      <c r="R6" s="199">
        <v>185.2919</v>
      </c>
      <c r="S6" s="199">
        <v>229.4987</v>
      </c>
    </row>
    <row r="7" spans="1:19" ht="15">
      <c r="A7" s="228" t="s">
        <v>18</v>
      </c>
      <c r="B7" s="36">
        <v>130.5686</v>
      </c>
      <c r="C7" s="36">
        <v>131.8253</v>
      </c>
      <c r="D7" s="36">
        <v>112.8647</v>
      </c>
      <c r="E7" s="36">
        <v>119.2523</v>
      </c>
      <c r="F7" s="36">
        <v>145.58370000000002</v>
      </c>
      <c r="G7" s="36">
        <v>174.9596</v>
      </c>
      <c r="H7" s="36">
        <v>112.7054</v>
      </c>
      <c r="I7" s="36">
        <v>144.049</v>
      </c>
      <c r="J7" s="36">
        <v>114.4771</v>
      </c>
      <c r="K7" s="36">
        <v>130.0102</v>
      </c>
      <c r="L7" s="36">
        <v>163.7003</v>
      </c>
      <c r="M7" s="36">
        <v>143.4586</v>
      </c>
      <c r="N7" s="36">
        <v>239.10670000000002</v>
      </c>
      <c r="O7" s="36">
        <v>304.10150000000004</v>
      </c>
      <c r="P7" s="36">
        <v>370.9095</v>
      </c>
      <c r="Q7" s="36">
        <v>505.85119999999995</v>
      </c>
      <c r="R7" s="36">
        <v>433.75809999999996</v>
      </c>
      <c r="S7" s="36">
        <v>555.3165</v>
      </c>
    </row>
    <row r="8" spans="1:19" ht="15">
      <c r="A8" s="229" t="s">
        <v>461</v>
      </c>
      <c r="B8" s="199">
        <v>94.8935</v>
      </c>
      <c r="C8" s="199">
        <v>107.6114</v>
      </c>
      <c r="D8" s="199">
        <v>130.484</v>
      </c>
      <c r="E8" s="199">
        <v>146.2554</v>
      </c>
      <c r="F8" s="199">
        <v>153.9556</v>
      </c>
      <c r="G8" s="199">
        <v>159.3227</v>
      </c>
      <c r="H8" s="199">
        <v>214.3286</v>
      </c>
      <c r="I8" s="199">
        <v>181.0328</v>
      </c>
      <c r="J8" s="199">
        <v>138.3043</v>
      </c>
      <c r="K8" s="199">
        <v>163.221</v>
      </c>
      <c r="L8" s="199">
        <v>133.2906</v>
      </c>
      <c r="M8" s="199">
        <v>111.2645</v>
      </c>
      <c r="N8" s="199">
        <v>118.68</v>
      </c>
      <c r="O8" s="199">
        <v>144.4053</v>
      </c>
      <c r="P8" s="199">
        <v>152.1518</v>
      </c>
      <c r="Q8" s="199">
        <v>178.3941</v>
      </c>
      <c r="R8" s="199">
        <v>180.397</v>
      </c>
      <c r="S8" s="199">
        <v>193.4825</v>
      </c>
    </row>
    <row r="9" spans="1:19" ht="15">
      <c r="A9" s="229" t="s">
        <v>464</v>
      </c>
      <c r="B9" s="199">
        <v>103.9831</v>
      </c>
      <c r="C9" s="199">
        <v>106.9754</v>
      </c>
      <c r="D9" s="199">
        <v>73.13476</v>
      </c>
      <c r="E9" s="199">
        <v>63.8497</v>
      </c>
      <c r="F9" s="199">
        <v>50.17703</v>
      </c>
      <c r="G9" s="199">
        <v>50.3427</v>
      </c>
      <c r="H9" s="199">
        <v>53.6853</v>
      </c>
      <c r="I9" s="199">
        <v>47.21242</v>
      </c>
      <c r="J9" s="199">
        <v>47.27109</v>
      </c>
      <c r="K9" s="199">
        <v>50.13162</v>
      </c>
      <c r="L9" s="199">
        <v>47.95258</v>
      </c>
      <c r="M9" s="199">
        <v>54.6365</v>
      </c>
      <c r="N9" s="199">
        <v>64.13688</v>
      </c>
      <c r="O9" s="199">
        <v>74.58317</v>
      </c>
      <c r="P9" s="199">
        <v>70.93164</v>
      </c>
      <c r="Q9" s="199">
        <v>77.81278</v>
      </c>
      <c r="R9" s="199">
        <v>89.54863</v>
      </c>
      <c r="S9" s="199">
        <v>87.47868</v>
      </c>
    </row>
    <row r="10" spans="1:19" ht="15">
      <c r="A10" s="228" t="s">
        <v>21</v>
      </c>
      <c r="B10" s="36">
        <v>673.6096</v>
      </c>
      <c r="C10" s="36">
        <v>403.56570000000005</v>
      </c>
      <c r="D10" s="36">
        <v>362.182</v>
      </c>
      <c r="E10" s="36">
        <v>324.7852</v>
      </c>
      <c r="F10" s="36">
        <v>427.8152</v>
      </c>
      <c r="G10" s="36">
        <v>497.5391</v>
      </c>
      <c r="H10" s="36">
        <v>465.0487</v>
      </c>
      <c r="I10" s="36">
        <v>388.3537</v>
      </c>
      <c r="J10" s="36">
        <v>400.1752</v>
      </c>
      <c r="K10" s="36">
        <v>392.24399999999997</v>
      </c>
      <c r="L10" s="36">
        <v>330.4844</v>
      </c>
      <c r="M10" s="36">
        <v>381.2934</v>
      </c>
      <c r="N10" s="36">
        <v>445.6182</v>
      </c>
      <c r="O10" s="36">
        <v>505.89629999999994</v>
      </c>
      <c r="P10" s="36">
        <v>583.9452</v>
      </c>
      <c r="Q10" s="36">
        <v>664.4753</v>
      </c>
      <c r="R10" s="36">
        <v>791.3430000000001</v>
      </c>
      <c r="S10" s="36">
        <v>847.9294000000001</v>
      </c>
    </row>
    <row r="11" spans="1:19" ht="15">
      <c r="A11" s="228" t="s">
        <v>20</v>
      </c>
      <c r="B11" s="36">
        <v>196.7826</v>
      </c>
      <c r="C11" s="36">
        <v>218.0607</v>
      </c>
      <c r="D11" s="36">
        <v>264.0589</v>
      </c>
      <c r="E11" s="36">
        <v>340.1475</v>
      </c>
      <c r="F11" s="36">
        <v>505.8688</v>
      </c>
      <c r="G11" s="36">
        <v>589.124</v>
      </c>
      <c r="H11" s="36">
        <v>615.0421</v>
      </c>
      <c r="I11" s="36">
        <v>535.0028</v>
      </c>
      <c r="J11" s="36">
        <v>478.343</v>
      </c>
      <c r="K11" s="36">
        <v>531.6587000000001</v>
      </c>
      <c r="L11" s="36">
        <v>417.6723</v>
      </c>
      <c r="M11" s="36">
        <v>427.259</v>
      </c>
      <c r="N11" s="36">
        <v>393.6946</v>
      </c>
      <c r="O11" s="36">
        <v>638.0825</v>
      </c>
      <c r="P11" s="36">
        <v>598.6797</v>
      </c>
      <c r="Q11" s="36">
        <v>488.8376</v>
      </c>
      <c r="R11" s="36">
        <v>728.4388</v>
      </c>
      <c r="S11" s="36">
        <v>783.1145</v>
      </c>
    </row>
    <row r="12" spans="1:19" ht="15">
      <c r="A12" s="229" t="s">
        <v>466</v>
      </c>
      <c r="B12" s="199">
        <v>1.790815</v>
      </c>
      <c r="C12" s="199">
        <v>1.790815</v>
      </c>
      <c r="D12" s="199">
        <v>1.69096</v>
      </c>
      <c r="E12" s="199">
        <v>1.69096</v>
      </c>
      <c r="F12" s="199">
        <v>2.345246</v>
      </c>
      <c r="G12" s="199">
        <v>9.121186</v>
      </c>
      <c r="H12" s="199">
        <v>14.96771</v>
      </c>
      <c r="I12" s="199">
        <v>16.76833</v>
      </c>
      <c r="J12" s="199">
        <v>17.66573</v>
      </c>
      <c r="K12" s="199">
        <v>12.37274</v>
      </c>
      <c r="L12" s="199">
        <v>14.38514</v>
      </c>
      <c r="M12" s="199">
        <v>17.6814</v>
      </c>
      <c r="N12" s="199">
        <v>17.13795</v>
      </c>
      <c r="O12" s="199">
        <v>40.69632</v>
      </c>
      <c r="P12" s="199">
        <v>31.5167</v>
      </c>
      <c r="Q12" s="199">
        <v>47.87482</v>
      </c>
      <c r="R12" s="199">
        <v>52.2962072</v>
      </c>
      <c r="S12" s="199">
        <v>50.785</v>
      </c>
    </row>
    <row r="13" spans="1:19" ht="15">
      <c r="A13" s="229" t="s">
        <v>467</v>
      </c>
      <c r="B13" s="199">
        <v>4.130192</v>
      </c>
      <c r="C13" s="199">
        <v>4.286007</v>
      </c>
      <c r="D13" s="199">
        <v>5.703444</v>
      </c>
      <c r="E13" s="199">
        <v>2.67585</v>
      </c>
      <c r="F13" s="199">
        <v>13.42219</v>
      </c>
      <c r="G13" s="199">
        <v>29.52835</v>
      </c>
      <c r="H13" s="199">
        <v>30.05345</v>
      </c>
      <c r="I13" s="199">
        <v>7.475412</v>
      </c>
      <c r="J13" s="199">
        <v>29.52718</v>
      </c>
      <c r="K13" s="199">
        <v>29.19066</v>
      </c>
      <c r="L13" s="199">
        <v>40.22883</v>
      </c>
      <c r="M13" s="199">
        <v>49.70804</v>
      </c>
      <c r="N13" s="199">
        <v>109.1984</v>
      </c>
      <c r="O13" s="199">
        <v>138.2017</v>
      </c>
      <c r="P13" s="199">
        <v>147.123</v>
      </c>
      <c r="Q13" s="199">
        <v>165.0222</v>
      </c>
      <c r="R13" s="199">
        <v>249.0332</v>
      </c>
      <c r="S13" s="199">
        <v>260.7696</v>
      </c>
    </row>
    <row r="14" spans="1:256" ht="15">
      <c r="A14" s="228" t="s">
        <v>22</v>
      </c>
      <c r="B14" s="36">
        <v>283.5901</v>
      </c>
      <c r="C14" s="36">
        <v>258.9345</v>
      </c>
      <c r="D14" s="36">
        <v>247.4605</v>
      </c>
      <c r="E14" s="36">
        <v>229.2895</v>
      </c>
      <c r="F14" s="36">
        <v>182.5812</v>
      </c>
      <c r="G14" s="36">
        <v>161.7894</v>
      </c>
      <c r="H14" s="36">
        <v>199.4853</v>
      </c>
      <c r="I14" s="36">
        <v>120.505</v>
      </c>
      <c r="J14" s="36">
        <v>191.691</v>
      </c>
      <c r="K14" s="36">
        <v>204.7293</v>
      </c>
      <c r="L14" s="36">
        <v>151.8501</v>
      </c>
      <c r="M14" s="36">
        <v>209.635</v>
      </c>
      <c r="N14" s="36">
        <v>223.56500000000003</v>
      </c>
      <c r="O14" s="36">
        <v>249.4076</v>
      </c>
      <c r="P14" s="36">
        <v>207.2626</v>
      </c>
      <c r="Q14" s="36">
        <v>457.21119999999996</v>
      </c>
      <c r="R14" s="36">
        <v>378.26</v>
      </c>
      <c r="S14" s="36">
        <v>413.7378</v>
      </c>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T14" s="198"/>
      <c r="DU14" s="198"/>
      <c r="DV14" s="198"/>
      <c r="DW14" s="198"/>
      <c r="DX14" s="198"/>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c r="GT14" s="198"/>
      <c r="GU14" s="198"/>
      <c r="GV14" s="198"/>
      <c r="GW14" s="198"/>
      <c r="GX14" s="198"/>
      <c r="GY14" s="198"/>
      <c r="GZ14" s="198"/>
      <c r="HA14" s="198"/>
      <c r="HB14" s="198"/>
      <c r="HC14" s="198"/>
      <c r="HD14" s="198"/>
      <c r="HE14" s="198"/>
      <c r="HF14" s="198"/>
      <c r="HG14" s="198"/>
      <c r="HH14" s="198"/>
      <c r="HI14" s="198"/>
      <c r="HJ14" s="198"/>
      <c r="HK14" s="198"/>
      <c r="HL14" s="198"/>
      <c r="HM14" s="198"/>
      <c r="HN14" s="198"/>
      <c r="HO14" s="198"/>
      <c r="HP14" s="198"/>
      <c r="HQ14" s="198"/>
      <c r="HR14" s="198"/>
      <c r="HS14" s="198"/>
      <c r="HT14" s="198"/>
      <c r="HU14" s="198"/>
      <c r="HV14" s="198"/>
      <c r="HW14" s="198"/>
      <c r="HX14" s="198"/>
      <c r="HY14" s="198"/>
      <c r="HZ14" s="198"/>
      <c r="IA14" s="198"/>
      <c r="IB14" s="198"/>
      <c r="IC14" s="198"/>
      <c r="ID14" s="198"/>
      <c r="IE14" s="198"/>
      <c r="IF14" s="198"/>
      <c r="IG14" s="198"/>
      <c r="IH14" s="198"/>
      <c r="II14" s="198"/>
      <c r="IJ14" s="198"/>
      <c r="IK14" s="198"/>
      <c r="IL14" s="198"/>
      <c r="IM14" s="198"/>
      <c r="IN14" s="198"/>
      <c r="IO14" s="198"/>
      <c r="IP14" s="198"/>
      <c r="IQ14" s="198"/>
      <c r="IR14" s="198"/>
      <c r="IS14" s="198"/>
      <c r="IT14" s="198"/>
      <c r="IU14" s="198"/>
      <c r="IV14" s="198"/>
    </row>
    <row r="15" spans="1:256" ht="15">
      <c r="A15" s="228" t="s">
        <v>23</v>
      </c>
      <c r="B15" s="36">
        <v>338.1459</v>
      </c>
      <c r="C15" s="36">
        <v>419.8852</v>
      </c>
      <c r="D15" s="36">
        <v>465.03909999999996</v>
      </c>
      <c r="E15" s="36">
        <v>547.3425</v>
      </c>
      <c r="F15" s="36">
        <v>808.8121</v>
      </c>
      <c r="G15" s="36">
        <v>803.4655</v>
      </c>
      <c r="H15" s="36">
        <v>609.0192</v>
      </c>
      <c r="I15" s="36">
        <v>908.0026</v>
      </c>
      <c r="J15" s="36">
        <v>761.5561</v>
      </c>
      <c r="K15" s="36">
        <v>684.4946</v>
      </c>
      <c r="L15" s="36">
        <v>894.1813</v>
      </c>
      <c r="M15" s="36">
        <v>808.7524999999999</v>
      </c>
      <c r="N15" s="36">
        <v>829.2081000000001</v>
      </c>
      <c r="O15" s="36">
        <v>842.785</v>
      </c>
      <c r="P15" s="36">
        <v>753.3663</v>
      </c>
      <c r="Q15" s="36">
        <v>931.2966</v>
      </c>
      <c r="R15" s="36">
        <v>886.9497</v>
      </c>
      <c r="S15" s="36">
        <v>579.1447</v>
      </c>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8"/>
      <c r="DZ15" s="198"/>
      <c r="EA15" s="198"/>
      <c r="EB15" s="198"/>
      <c r="EC15" s="198"/>
      <c r="ED15" s="198"/>
      <c r="EE15" s="198"/>
      <c r="EF15" s="198"/>
      <c r="EG15" s="198"/>
      <c r="EH15" s="198"/>
      <c r="EI15" s="198"/>
      <c r="EJ15" s="198"/>
      <c r="EK15" s="198"/>
      <c r="EL15" s="198"/>
      <c r="EM15" s="198"/>
      <c r="EN15" s="198"/>
      <c r="EO15" s="198"/>
      <c r="EP15" s="198"/>
      <c r="EQ15" s="198"/>
      <c r="ER15" s="198"/>
      <c r="ES15" s="198"/>
      <c r="ET15" s="198"/>
      <c r="EU15" s="198"/>
      <c r="EV15" s="198"/>
      <c r="EW15" s="198"/>
      <c r="EX15" s="198"/>
      <c r="EY15" s="198"/>
      <c r="EZ15" s="198"/>
      <c r="FA15" s="198"/>
      <c r="FB15" s="198"/>
      <c r="FC15" s="198"/>
      <c r="FD15" s="198"/>
      <c r="FE15" s="198"/>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c r="GT15" s="198"/>
      <c r="GU15" s="198"/>
      <c r="GV15" s="198"/>
      <c r="GW15" s="198"/>
      <c r="GX15" s="198"/>
      <c r="GY15" s="198"/>
      <c r="GZ15" s="198"/>
      <c r="HA15" s="198"/>
      <c r="HB15" s="198"/>
      <c r="HC15" s="198"/>
      <c r="HD15" s="198"/>
      <c r="HE15" s="198"/>
      <c r="HF15" s="198"/>
      <c r="HG15" s="198"/>
      <c r="HH15" s="198"/>
      <c r="HI15" s="198"/>
      <c r="HJ15" s="198"/>
      <c r="HK15" s="198"/>
      <c r="HL15" s="198"/>
      <c r="HM15" s="198"/>
      <c r="HN15" s="198"/>
      <c r="HO15" s="198"/>
      <c r="HP15" s="198"/>
      <c r="HQ15" s="198"/>
      <c r="HR15" s="198"/>
      <c r="HS15" s="198"/>
      <c r="HT15" s="198"/>
      <c r="HU15" s="198"/>
      <c r="HV15" s="198"/>
      <c r="HW15" s="198"/>
      <c r="HX15" s="198"/>
      <c r="HY15" s="198"/>
      <c r="HZ15" s="198"/>
      <c r="IA15" s="198"/>
      <c r="IB15" s="198"/>
      <c r="IC15" s="198"/>
      <c r="ID15" s="198"/>
      <c r="IE15" s="198"/>
      <c r="IF15" s="198"/>
      <c r="IG15" s="198"/>
      <c r="IH15" s="198"/>
      <c r="II15" s="198"/>
      <c r="IJ15" s="198"/>
      <c r="IK15" s="198"/>
      <c r="IL15" s="198"/>
      <c r="IM15" s="198"/>
      <c r="IN15" s="198"/>
      <c r="IO15" s="198"/>
      <c r="IP15" s="198"/>
      <c r="IQ15" s="198"/>
      <c r="IR15" s="198"/>
      <c r="IS15" s="198"/>
      <c r="IT15" s="198"/>
      <c r="IU15" s="198"/>
      <c r="IV15" s="198"/>
    </row>
    <row r="16" spans="1:256" ht="15">
      <c r="A16" s="229" t="s">
        <v>469</v>
      </c>
      <c r="B16" s="199">
        <v>1.425484</v>
      </c>
      <c r="C16" s="199">
        <v>1.449868</v>
      </c>
      <c r="D16" s="199">
        <v>8.856043</v>
      </c>
      <c r="E16" s="199">
        <v>9.185886</v>
      </c>
      <c r="F16" s="199">
        <v>3.94743</v>
      </c>
      <c r="G16" s="199">
        <v>17.78986</v>
      </c>
      <c r="H16" s="199">
        <v>18.23035</v>
      </c>
      <c r="I16" s="199">
        <v>28.0968</v>
      </c>
      <c r="J16" s="199">
        <v>29.79404</v>
      </c>
      <c r="K16" s="199">
        <v>23.45888</v>
      </c>
      <c r="L16" s="199">
        <v>32.50026</v>
      </c>
      <c r="M16" s="199">
        <v>40.34468</v>
      </c>
      <c r="N16" s="199">
        <v>46.46491</v>
      </c>
      <c r="O16" s="199">
        <v>46.40839</v>
      </c>
      <c r="P16" s="199">
        <v>52.96894</v>
      </c>
      <c r="Q16" s="199">
        <v>48.34902</v>
      </c>
      <c r="R16" s="199">
        <v>65.46322</v>
      </c>
      <c r="S16" s="199">
        <v>72.60391</v>
      </c>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c r="GT16" s="198"/>
      <c r="GU16" s="198"/>
      <c r="GV16" s="198"/>
      <c r="GW16" s="198"/>
      <c r="GX16" s="198"/>
      <c r="GY16" s="198"/>
      <c r="GZ16" s="198"/>
      <c r="HA16" s="198"/>
      <c r="HB16" s="198"/>
      <c r="HC16" s="198"/>
      <c r="HD16" s="198"/>
      <c r="HE16" s="198"/>
      <c r="HF16" s="198"/>
      <c r="HG16" s="198"/>
      <c r="HH16" s="198"/>
      <c r="HI16" s="198"/>
      <c r="HJ16" s="198"/>
      <c r="HK16" s="198"/>
      <c r="HL16" s="198"/>
      <c r="HM16" s="198"/>
      <c r="HN16" s="198"/>
      <c r="HO16" s="198"/>
      <c r="HP16" s="198"/>
      <c r="HQ16" s="198"/>
      <c r="HR16" s="198"/>
      <c r="HS16" s="198"/>
      <c r="HT16" s="198"/>
      <c r="HU16" s="198"/>
      <c r="HV16" s="198"/>
      <c r="HW16" s="198"/>
      <c r="HX16" s="198"/>
      <c r="HY16" s="198"/>
      <c r="HZ16" s="198"/>
      <c r="IA16" s="198"/>
      <c r="IB16" s="198"/>
      <c r="IC16" s="198"/>
      <c r="ID16" s="198"/>
      <c r="IE16" s="198"/>
      <c r="IF16" s="198"/>
      <c r="IG16" s="198"/>
      <c r="IH16" s="198"/>
      <c r="II16" s="198"/>
      <c r="IJ16" s="198"/>
      <c r="IK16" s="198"/>
      <c r="IL16" s="198"/>
      <c r="IM16" s="198"/>
      <c r="IN16" s="198"/>
      <c r="IO16" s="198"/>
      <c r="IP16" s="198"/>
      <c r="IQ16" s="198"/>
      <c r="IR16" s="198"/>
      <c r="IS16" s="198"/>
      <c r="IT16" s="198"/>
      <c r="IU16" s="198"/>
      <c r="IV16" s="198"/>
    </row>
    <row r="17" spans="1:256" ht="15">
      <c r="A17" s="228" t="s">
        <v>24</v>
      </c>
      <c r="B17" s="36">
        <v>161.9874</v>
      </c>
      <c r="C17" s="36">
        <v>141.6084</v>
      </c>
      <c r="D17" s="36">
        <v>229.2396</v>
      </c>
      <c r="E17" s="36">
        <v>203.5345</v>
      </c>
      <c r="F17" s="36">
        <v>187.0917</v>
      </c>
      <c r="G17" s="36">
        <v>224.1983</v>
      </c>
      <c r="H17" s="36">
        <v>319.2373</v>
      </c>
      <c r="I17" s="36">
        <v>273.72540000000004</v>
      </c>
      <c r="J17" s="36">
        <v>257.80629999999996</v>
      </c>
      <c r="K17" s="36">
        <v>310.11990000000003</v>
      </c>
      <c r="L17" s="36">
        <v>407.3173</v>
      </c>
      <c r="M17" s="36">
        <v>390.5847</v>
      </c>
      <c r="N17" s="36">
        <v>399.99050000000005</v>
      </c>
      <c r="O17" s="36">
        <v>439.8512</v>
      </c>
      <c r="P17" s="36">
        <v>439.7052</v>
      </c>
      <c r="Q17" s="36">
        <v>462.6399</v>
      </c>
      <c r="R17" s="36">
        <v>574.5341999999999</v>
      </c>
      <c r="S17" s="36">
        <v>477.46909999999997</v>
      </c>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9"/>
      <c r="CY17" s="199"/>
      <c r="CZ17" s="199"/>
      <c r="DA17" s="199"/>
      <c r="DB17" s="199"/>
      <c r="DC17" s="199"/>
      <c r="DD17" s="199"/>
      <c r="DE17" s="199"/>
      <c r="DF17" s="199"/>
      <c r="DG17" s="199"/>
      <c r="DH17" s="199"/>
      <c r="DI17" s="199"/>
      <c r="DJ17" s="199"/>
      <c r="DK17" s="199"/>
      <c r="DL17" s="199"/>
      <c r="DM17" s="199"/>
      <c r="DN17" s="199"/>
      <c r="DO17" s="199"/>
      <c r="DP17" s="199"/>
      <c r="DQ17" s="199"/>
      <c r="DR17" s="199"/>
      <c r="DS17" s="199"/>
      <c r="DT17" s="199"/>
      <c r="DU17" s="199"/>
      <c r="DV17" s="199"/>
      <c r="DW17" s="199"/>
      <c r="DX17" s="199"/>
      <c r="DY17" s="199"/>
      <c r="DZ17" s="199"/>
      <c r="EA17" s="199"/>
      <c r="EB17" s="199"/>
      <c r="EC17" s="199"/>
      <c r="ED17" s="199"/>
      <c r="EE17" s="199"/>
      <c r="EF17" s="199"/>
      <c r="EG17" s="199"/>
      <c r="EH17" s="199"/>
      <c r="EI17" s="199"/>
      <c r="EJ17" s="199"/>
      <c r="EK17" s="199"/>
      <c r="EL17" s="199"/>
      <c r="EM17" s="199"/>
      <c r="EN17" s="199"/>
      <c r="EO17" s="199"/>
      <c r="EP17" s="199"/>
      <c r="EQ17" s="199"/>
      <c r="ER17" s="199"/>
      <c r="ES17" s="199"/>
      <c r="ET17" s="199"/>
      <c r="EU17" s="199"/>
      <c r="EV17" s="199"/>
      <c r="EW17" s="199"/>
      <c r="EX17" s="199"/>
      <c r="EY17" s="199"/>
      <c r="EZ17" s="198"/>
      <c r="FA17" s="198"/>
      <c r="FB17" s="198"/>
      <c r="FC17" s="198"/>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c r="GT17" s="198"/>
      <c r="GU17" s="198"/>
      <c r="GV17" s="198"/>
      <c r="GW17" s="198"/>
      <c r="GX17" s="198"/>
      <c r="GY17" s="198"/>
      <c r="GZ17" s="198"/>
      <c r="HA17" s="198"/>
      <c r="HB17" s="198"/>
      <c r="HC17" s="198"/>
      <c r="HD17" s="198"/>
      <c r="HE17" s="198"/>
      <c r="HF17" s="198"/>
      <c r="HG17" s="198"/>
      <c r="HH17" s="198"/>
      <c r="HI17" s="198"/>
      <c r="HJ17" s="198"/>
      <c r="HK17" s="198"/>
      <c r="HL17" s="198"/>
      <c r="HM17" s="198"/>
      <c r="HN17" s="198"/>
      <c r="HO17" s="198"/>
      <c r="HP17" s="198"/>
      <c r="HQ17" s="198"/>
      <c r="HR17" s="198"/>
      <c r="HS17" s="198"/>
      <c r="HT17" s="198"/>
      <c r="HU17" s="198"/>
      <c r="HV17" s="198"/>
      <c r="HW17" s="198"/>
      <c r="HX17" s="198"/>
      <c r="HY17" s="198"/>
      <c r="HZ17" s="198"/>
      <c r="IA17" s="198"/>
      <c r="IB17" s="198"/>
      <c r="IC17" s="198"/>
      <c r="ID17" s="198"/>
      <c r="IE17" s="198"/>
      <c r="IF17" s="198"/>
      <c r="IG17" s="198"/>
      <c r="IH17" s="198"/>
      <c r="II17" s="198"/>
      <c r="IJ17" s="198"/>
      <c r="IK17" s="198"/>
      <c r="IL17" s="198"/>
      <c r="IM17" s="198"/>
      <c r="IN17" s="198"/>
      <c r="IO17" s="198"/>
      <c r="IP17" s="198"/>
      <c r="IQ17" s="198"/>
      <c r="IR17" s="198"/>
      <c r="IS17" s="198"/>
      <c r="IT17" s="198"/>
      <c r="IU17" s="198"/>
      <c r="IV17" s="198"/>
    </row>
    <row r="18" spans="1:256" ht="15">
      <c r="A18" s="229" t="s">
        <v>470</v>
      </c>
      <c r="B18" s="199">
        <v>1.596828</v>
      </c>
      <c r="C18" s="199">
        <v>2.554264</v>
      </c>
      <c r="D18" s="199">
        <v>3.04731</v>
      </c>
      <c r="E18" s="199">
        <v>3.852405</v>
      </c>
      <c r="F18" s="199">
        <v>52.74732</v>
      </c>
      <c r="G18" s="199">
        <v>52.45087</v>
      </c>
      <c r="H18" s="199">
        <v>4.816637</v>
      </c>
      <c r="I18" s="199">
        <v>6.881375</v>
      </c>
      <c r="J18" s="199">
        <v>6.138173</v>
      </c>
      <c r="K18" s="199">
        <v>7.636372</v>
      </c>
      <c r="L18" s="199">
        <v>7.349037</v>
      </c>
      <c r="M18" s="199">
        <v>9.353916</v>
      </c>
      <c r="N18" s="199">
        <v>11.82191</v>
      </c>
      <c r="O18" s="199">
        <v>13.99884</v>
      </c>
      <c r="P18" s="199">
        <v>16.36437</v>
      </c>
      <c r="Q18" s="199">
        <v>19.6535</v>
      </c>
      <c r="R18" s="199">
        <v>25.80664</v>
      </c>
      <c r="S18" s="199">
        <v>25.96892</v>
      </c>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199"/>
      <c r="DK18" s="199"/>
      <c r="DL18" s="199"/>
      <c r="DM18" s="199"/>
      <c r="DN18" s="199"/>
      <c r="DO18" s="199"/>
      <c r="DP18" s="199"/>
      <c r="DQ18" s="199"/>
      <c r="DR18" s="199"/>
      <c r="DS18" s="199"/>
      <c r="DT18" s="199"/>
      <c r="DU18" s="199"/>
      <c r="DV18" s="199"/>
      <c r="DW18" s="199"/>
      <c r="DX18" s="199"/>
      <c r="DY18" s="199"/>
      <c r="DZ18" s="199"/>
      <c r="EA18" s="199"/>
      <c r="EB18" s="199"/>
      <c r="EC18" s="199"/>
      <c r="ED18" s="199"/>
      <c r="EE18" s="199"/>
      <c r="EF18" s="199"/>
      <c r="EG18" s="199"/>
      <c r="EH18" s="199"/>
      <c r="EI18" s="199"/>
      <c r="EJ18" s="199"/>
      <c r="EK18" s="199"/>
      <c r="EL18" s="199"/>
      <c r="EM18" s="199"/>
      <c r="EN18" s="199"/>
      <c r="EO18" s="199"/>
      <c r="EP18" s="199"/>
      <c r="EQ18" s="199"/>
      <c r="ER18" s="199"/>
      <c r="ES18" s="199"/>
      <c r="ET18" s="199"/>
      <c r="EU18" s="199"/>
      <c r="EV18" s="199"/>
      <c r="EW18" s="199"/>
      <c r="EX18" s="199"/>
      <c r="EY18" s="199"/>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c r="GT18" s="198"/>
      <c r="GU18" s="198"/>
      <c r="GV18" s="198"/>
      <c r="GW18" s="198"/>
      <c r="GX18" s="198"/>
      <c r="GY18" s="198"/>
      <c r="GZ18" s="198"/>
      <c r="HA18" s="198"/>
      <c r="HB18" s="198"/>
      <c r="HC18" s="198"/>
      <c r="HD18" s="198"/>
      <c r="HE18" s="198"/>
      <c r="HF18" s="198"/>
      <c r="HG18" s="198"/>
      <c r="HH18" s="198"/>
      <c r="HI18" s="198"/>
      <c r="HJ18" s="198"/>
      <c r="HK18" s="198"/>
      <c r="HL18" s="198"/>
      <c r="HM18" s="198"/>
      <c r="HN18" s="198"/>
      <c r="HO18" s="198"/>
      <c r="HP18" s="198"/>
      <c r="HQ18" s="198"/>
      <c r="HR18" s="198"/>
      <c r="HS18" s="198"/>
      <c r="HT18" s="198"/>
      <c r="HU18" s="198"/>
      <c r="HV18" s="198"/>
      <c r="HW18" s="198"/>
      <c r="HX18" s="198"/>
      <c r="HY18" s="198"/>
      <c r="HZ18" s="198"/>
      <c r="IA18" s="198"/>
      <c r="IB18" s="198"/>
      <c r="IC18" s="198"/>
      <c r="ID18" s="198"/>
      <c r="IE18" s="198"/>
      <c r="IF18" s="198"/>
      <c r="IG18" s="198"/>
      <c r="IH18" s="198"/>
      <c r="II18" s="198"/>
      <c r="IJ18" s="198"/>
      <c r="IK18" s="198"/>
      <c r="IL18" s="198"/>
      <c r="IM18" s="198"/>
      <c r="IN18" s="198"/>
      <c r="IO18" s="198"/>
      <c r="IP18" s="198"/>
      <c r="IQ18" s="198"/>
      <c r="IR18" s="198"/>
      <c r="IS18" s="198"/>
      <c r="IT18" s="198"/>
      <c r="IU18" s="198"/>
      <c r="IV18" s="198"/>
    </row>
    <row r="19" spans="1:256" ht="15">
      <c r="A19" s="228" t="s">
        <v>25</v>
      </c>
      <c r="B19" s="36">
        <v>124.29700000000001</v>
      </c>
      <c r="C19" s="36">
        <v>120.3806</v>
      </c>
      <c r="D19" s="36">
        <v>127.93879999999999</v>
      </c>
      <c r="E19" s="36">
        <v>122.6621</v>
      </c>
      <c r="F19" s="36">
        <v>100.8469</v>
      </c>
      <c r="G19" s="36">
        <v>101.4537</v>
      </c>
      <c r="H19" s="36">
        <v>152.48510000000002</v>
      </c>
      <c r="I19" s="36">
        <v>154.9016</v>
      </c>
      <c r="J19" s="36">
        <v>126.42419999999998</v>
      </c>
      <c r="K19" s="36">
        <v>149.9718</v>
      </c>
      <c r="L19" s="36">
        <v>157.977</v>
      </c>
      <c r="M19" s="36">
        <v>212.8829</v>
      </c>
      <c r="N19" s="36">
        <v>277.4805</v>
      </c>
      <c r="O19" s="36">
        <v>324.76680000000005</v>
      </c>
      <c r="P19" s="36">
        <v>361.6121</v>
      </c>
      <c r="Q19" s="36">
        <v>362.1135</v>
      </c>
      <c r="R19" s="36">
        <v>383.3901</v>
      </c>
      <c r="S19" s="36">
        <v>535.8261</v>
      </c>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c r="CM19" s="199"/>
      <c r="CN19" s="199"/>
      <c r="CO19" s="199"/>
      <c r="CP19" s="199"/>
      <c r="CQ19" s="199"/>
      <c r="CR19" s="199"/>
      <c r="CS19" s="199"/>
      <c r="CT19" s="199"/>
      <c r="CU19" s="199"/>
      <c r="CV19" s="199"/>
      <c r="CW19" s="199"/>
      <c r="CX19" s="199"/>
      <c r="CY19" s="199"/>
      <c r="CZ19" s="199"/>
      <c r="DA19" s="199"/>
      <c r="DB19" s="199"/>
      <c r="DC19" s="199"/>
      <c r="DD19" s="199"/>
      <c r="DE19" s="199"/>
      <c r="DF19" s="199"/>
      <c r="DG19" s="199"/>
      <c r="DH19" s="199"/>
      <c r="DI19" s="199"/>
      <c r="DJ19" s="199"/>
      <c r="DK19" s="199"/>
      <c r="DL19" s="199"/>
      <c r="DM19" s="199"/>
      <c r="DN19" s="199"/>
      <c r="DO19" s="199"/>
      <c r="DP19" s="199"/>
      <c r="DQ19" s="199"/>
      <c r="DR19" s="199"/>
      <c r="DS19" s="199"/>
      <c r="DT19" s="199"/>
      <c r="DU19" s="199"/>
      <c r="DV19" s="199"/>
      <c r="DW19" s="199"/>
      <c r="DX19" s="199"/>
      <c r="DY19" s="199"/>
      <c r="DZ19" s="199"/>
      <c r="EA19" s="199"/>
      <c r="EB19" s="199"/>
      <c r="EC19" s="199"/>
      <c r="ED19" s="199"/>
      <c r="EE19" s="199"/>
      <c r="EF19" s="199"/>
      <c r="EG19" s="199"/>
      <c r="EH19" s="199"/>
      <c r="EI19" s="199"/>
      <c r="EJ19" s="199"/>
      <c r="EK19" s="199"/>
      <c r="EL19" s="199"/>
      <c r="EM19" s="199"/>
      <c r="EN19" s="199"/>
      <c r="EO19" s="199"/>
      <c r="EP19" s="199"/>
      <c r="EQ19" s="199"/>
      <c r="ER19" s="199"/>
      <c r="ES19" s="199"/>
      <c r="ET19" s="199"/>
      <c r="EU19" s="199"/>
      <c r="EV19" s="199"/>
      <c r="EW19" s="199"/>
      <c r="EX19" s="199"/>
      <c r="EY19" s="199"/>
      <c r="EZ19" s="198"/>
      <c r="FA19" s="198"/>
      <c r="FB19" s="198"/>
      <c r="FC19" s="198"/>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c r="GT19" s="198"/>
      <c r="GU19" s="198"/>
      <c r="GV19" s="198"/>
      <c r="GW19" s="198"/>
      <c r="GX19" s="198"/>
      <c r="GY19" s="198"/>
      <c r="GZ19" s="198"/>
      <c r="HA19" s="198"/>
      <c r="HB19" s="198"/>
      <c r="HC19" s="198"/>
      <c r="HD19" s="198"/>
      <c r="HE19" s="198"/>
      <c r="HF19" s="198"/>
      <c r="HG19" s="198"/>
      <c r="HH19" s="198"/>
      <c r="HI19" s="198"/>
      <c r="HJ19" s="198"/>
      <c r="HK19" s="198"/>
      <c r="HL19" s="198"/>
      <c r="HM19" s="198"/>
      <c r="HN19" s="198"/>
      <c r="HO19" s="198"/>
      <c r="HP19" s="198"/>
      <c r="HQ19" s="198"/>
      <c r="HR19" s="198"/>
      <c r="HS19" s="198"/>
      <c r="HT19" s="198"/>
      <c r="HU19" s="198"/>
      <c r="HV19" s="198"/>
      <c r="HW19" s="198"/>
      <c r="HX19" s="198"/>
      <c r="HY19" s="198"/>
      <c r="HZ19" s="198"/>
      <c r="IA19" s="198"/>
      <c r="IB19" s="198"/>
      <c r="IC19" s="198"/>
      <c r="ID19" s="198"/>
      <c r="IE19" s="198"/>
      <c r="IF19" s="198"/>
      <c r="IG19" s="198"/>
      <c r="IH19" s="198"/>
      <c r="II19" s="198"/>
      <c r="IJ19" s="198"/>
      <c r="IK19" s="198"/>
      <c r="IL19" s="198"/>
      <c r="IM19" s="198"/>
      <c r="IN19" s="198"/>
      <c r="IO19" s="198"/>
      <c r="IP19" s="198"/>
      <c r="IQ19" s="198"/>
      <c r="IR19" s="198"/>
      <c r="IS19" s="198"/>
      <c r="IT19" s="198"/>
      <c r="IU19" s="198"/>
      <c r="IV19" s="198"/>
    </row>
    <row r="20" spans="1:256" ht="15">
      <c r="A20" s="229" t="s">
        <v>471</v>
      </c>
      <c r="B20" s="199">
        <v>1.383267</v>
      </c>
      <c r="C20" s="199">
        <v>1.286708</v>
      </c>
      <c r="D20" s="199">
        <v>2.910276</v>
      </c>
      <c r="E20" s="199">
        <v>2.927417</v>
      </c>
      <c r="F20" s="199">
        <v>9.218772</v>
      </c>
      <c r="G20" s="199">
        <v>11.22903</v>
      </c>
      <c r="H20" s="199">
        <v>13.6722</v>
      </c>
      <c r="I20" s="199">
        <v>18.30027</v>
      </c>
      <c r="J20" s="199">
        <v>17.68197</v>
      </c>
      <c r="K20" s="199">
        <v>17.24814</v>
      </c>
      <c r="L20" s="199">
        <v>18.62919</v>
      </c>
      <c r="M20" s="199">
        <v>17.53578</v>
      </c>
      <c r="N20" s="199">
        <v>20.99302</v>
      </c>
      <c r="O20" s="199">
        <v>25.56629</v>
      </c>
      <c r="P20" s="199">
        <v>17.66742</v>
      </c>
      <c r="Q20" s="199">
        <v>23.67435</v>
      </c>
      <c r="R20" s="199">
        <v>23.27247</v>
      </c>
      <c r="S20" s="199">
        <v>24.64665</v>
      </c>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c r="DZ20" s="199"/>
      <c r="EA20" s="199"/>
      <c r="EB20" s="199"/>
      <c r="EC20" s="199"/>
      <c r="ED20" s="199"/>
      <c r="EE20" s="199"/>
      <c r="EF20" s="199"/>
      <c r="EG20" s="199"/>
      <c r="EH20" s="199"/>
      <c r="EI20" s="199"/>
      <c r="EJ20" s="199"/>
      <c r="EK20" s="199"/>
      <c r="EL20" s="199"/>
      <c r="EM20" s="199"/>
      <c r="EN20" s="199"/>
      <c r="EO20" s="199"/>
      <c r="EP20" s="199"/>
      <c r="EQ20" s="199"/>
      <c r="ER20" s="199"/>
      <c r="ES20" s="199"/>
      <c r="ET20" s="199"/>
      <c r="EU20" s="199"/>
      <c r="EV20" s="199"/>
      <c r="EW20" s="199"/>
      <c r="EX20" s="199"/>
      <c r="EY20" s="199"/>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c r="GT20" s="198"/>
      <c r="GU20" s="198"/>
      <c r="GV20" s="198"/>
      <c r="GW20" s="198"/>
      <c r="GX20" s="198"/>
      <c r="GY20" s="198"/>
      <c r="GZ20" s="198"/>
      <c r="HA20" s="198"/>
      <c r="HB20" s="198"/>
      <c r="HC20" s="198"/>
      <c r="HD20" s="198"/>
      <c r="HE20" s="198"/>
      <c r="HF20" s="198"/>
      <c r="HG20" s="198"/>
      <c r="HH20" s="198"/>
      <c r="HI20" s="198"/>
      <c r="HJ20" s="198"/>
      <c r="HK20" s="198"/>
      <c r="HL20" s="198"/>
      <c r="HM20" s="198"/>
      <c r="HN20" s="198"/>
      <c r="HO20" s="198"/>
      <c r="HP20" s="198"/>
      <c r="HQ20" s="198"/>
      <c r="HR20" s="198"/>
      <c r="HS20" s="198"/>
      <c r="HT20" s="198"/>
      <c r="HU20" s="198"/>
      <c r="HV20" s="198"/>
      <c r="HW20" s="198"/>
      <c r="HX20" s="198"/>
      <c r="HY20" s="198"/>
      <c r="HZ20" s="198"/>
      <c r="IA20" s="198"/>
      <c r="IB20" s="198"/>
      <c r="IC20" s="198"/>
      <c r="ID20" s="198"/>
      <c r="IE20" s="198"/>
      <c r="IF20" s="198"/>
      <c r="IG20" s="198"/>
      <c r="IH20" s="198"/>
      <c r="II20" s="198"/>
      <c r="IJ20" s="198"/>
      <c r="IK20" s="198"/>
      <c r="IL20" s="198"/>
      <c r="IM20" s="198"/>
      <c r="IN20" s="198"/>
      <c r="IO20" s="198"/>
      <c r="IP20" s="198"/>
      <c r="IQ20" s="198"/>
      <c r="IR20" s="198"/>
      <c r="IS20" s="198"/>
      <c r="IT20" s="198"/>
      <c r="IU20" s="198"/>
      <c r="IV20" s="198"/>
    </row>
    <row r="21" spans="1:256" ht="15">
      <c r="A21" s="229" t="s">
        <v>463</v>
      </c>
      <c r="B21" s="199">
        <v>19.41668</v>
      </c>
      <c r="C21" s="199">
        <v>38.90635</v>
      </c>
      <c r="D21" s="199">
        <v>116.5148</v>
      </c>
      <c r="E21" s="199">
        <v>119.8925</v>
      </c>
      <c r="F21" s="199">
        <v>93.06052</v>
      </c>
      <c r="G21" s="199">
        <v>182.5839</v>
      </c>
      <c r="H21" s="199">
        <v>252.8656</v>
      </c>
      <c r="I21" s="199">
        <v>207.9819</v>
      </c>
      <c r="J21" s="199">
        <v>182.2375</v>
      </c>
      <c r="K21" s="199">
        <v>222.007</v>
      </c>
      <c r="L21" s="199">
        <v>161.7223</v>
      </c>
      <c r="M21" s="199">
        <v>179.4896</v>
      </c>
      <c r="N21" s="199">
        <v>183.3106</v>
      </c>
      <c r="O21" s="199">
        <v>223.994</v>
      </c>
      <c r="P21" s="199">
        <v>210.306</v>
      </c>
      <c r="Q21" s="199">
        <v>255.2046</v>
      </c>
      <c r="R21" s="199">
        <v>341.3746</v>
      </c>
      <c r="S21" s="199">
        <v>437.7468</v>
      </c>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c r="CM21" s="199"/>
      <c r="CN21" s="199"/>
      <c r="CO21" s="199"/>
      <c r="CP21" s="199"/>
      <c r="CQ21" s="199"/>
      <c r="CR21" s="199"/>
      <c r="CS21" s="199"/>
      <c r="CT21" s="199"/>
      <c r="CU21" s="199"/>
      <c r="CV21" s="199"/>
      <c r="CW21" s="199"/>
      <c r="CX21" s="199"/>
      <c r="CY21" s="199"/>
      <c r="CZ21" s="199"/>
      <c r="DA21" s="199"/>
      <c r="DB21" s="199"/>
      <c r="DC21" s="199"/>
      <c r="DD21" s="199"/>
      <c r="DE21" s="199"/>
      <c r="DF21" s="199"/>
      <c r="DG21" s="199"/>
      <c r="DH21" s="199"/>
      <c r="DI21" s="199"/>
      <c r="DJ21" s="199"/>
      <c r="DK21" s="199"/>
      <c r="DL21" s="199"/>
      <c r="DM21" s="199"/>
      <c r="DN21" s="199"/>
      <c r="DO21" s="199"/>
      <c r="DP21" s="199"/>
      <c r="DQ21" s="199"/>
      <c r="DR21" s="199"/>
      <c r="DS21" s="199"/>
      <c r="DT21" s="199"/>
      <c r="DU21" s="199"/>
      <c r="DV21" s="199"/>
      <c r="DW21" s="199"/>
      <c r="DX21" s="199"/>
      <c r="DY21" s="199"/>
      <c r="DZ21" s="199"/>
      <c r="EA21" s="199"/>
      <c r="EB21" s="199"/>
      <c r="EC21" s="199"/>
      <c r="ED21" s="199"/>
      <c r="EE21" s="199"/>
      <c r="EF21" s="199"/>
      <c r="EG21" s="199"/>
      <c r="EH21" s="199"/>
      <c r="EI21" s="199"/>
      <c r="EJ21" s="199"/>
      <c r="EK21" s="199"/>
      <c r="EL21" s="199"/>
      <c r="EM21" s="199"/>
      <c r="EN21" s="199"/>
      <c r="EO21" s="199"/>
      <c r="EP21" s="199"/>
      <c r="EQ21" s="199"/>
      <c r="ER21" s="199"/>
      <c r="ES21" s="199"/>
      <c r="ET21" s="199"/>
      <c r="EU21" s="199"/>
      <c r="EV21" s="199"/>
      <c r="EW21" s="199"/>
      <c r="EX21" s="199"/>
      <c r="EY21" s="199"/>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c r="GT21" s="198"/>
      <c r="GU21" s="198"/>
      <c r="GV21" s="198"/>
      <c r="GW21" s="198"/>
      <c r="GX21" s="198"/>
      <c r="GY21" s="198"/>
      <c r="GZ21" s="198"/>
      <c r="HA21" s="198"/>
      <c r="HB21" s="198"/>
      <c r="HC21" s="198"/>
      <c r="HD21" s="198"/>
      <c r="HE21" s="198"/>
      <c r="HF21" s="198"/>
      <c r="HG21" s="198"/>
      <c r="HH21" s="198"/>
      <c r="HI21" s="198"/>
      <c r="HJ21" s="198"/>
      <c r="HK21" s="198"/>
      <c r="HL21" s="198"/>
      <c r="HM21" s="198"/>
      <c r="HN21" s="198"/>
      <c r="HO21" s="198"/>
      <c r="HP21" s="198"/>
      <c r="HQ21" s="198"/>
      <c r="HR21" s="198"/>
      <c r="HS21" s="198"/>
      <c r="HT21" s="198"/>
      <c r="HU21" s="198"/>
      <c r="HV21" s="198"/>
      <c r="HW21" s="198"/>
      <c r="HX21" s="198"/>
      <c r="HY21" s="198"/>
      <c r="HZ21" s="198"/>
      <c r="IA21" s="198"/>
      <c r="IB21" s="198"/>
      <c r="IC21" s="198"/>
      <c r="ID21" s="198"/>
      <c r="IE21" s="198"/>
      <c r="IF21" s="198"/>
      <c r="IG21" s="198"/>
      <c r="IH21" s="198"/>
      <c r="II21" s="198"/>
      <c r="IJ21" s="198"/>
      <c r="IK21" s="198"/>
      <c r="IL21" s="198"/>
      <c r="IM21" s="198"/>
      <c r="IN21" s="198"/>
      <c r="IO21" s="198"/>
      <c r="IP21" s="198"/>
      <c r="IQ21" s="198"/>
      <c r="IR21" s="198"/>
      <c r="IS21" s="198"/>
      <c r="IT21" s="198"/>
      <c r="IU21" s="198"/>
      <c r="IV21" s="198"/>
    </row>
    <row r="22" spans="1:256" ht="15">
      <c r="A22" s="228" t="s">
        <v>27</v>
      </c>
      <c r="B22" s="36">
        <v>358.3995</v>
      </c>
      <c r="C22" s="36">
        <v>328.6948</v>
      </c>
      <c r="D22" s="36">
        <v>366.0552</v>
      </c>
      <c r="E22" s="36">
        <v>348.9348</v>
      </c>
      <c r="F22" s="36">
        <v>284.6844</v>
      </c>
      <c r="G22" s="36">
        <v>286.6572</v>
      </c>
      <c r="H22" s="36">
        <v>267.65</v>
      </c>
      <c r="I22" s="36">
        <v>248.97230000000002</v>
      </c>
      <c r="J22" s="36">
        <v>211.85119999999998</v>
      </c>
      <c r="K22" s="36">
        <v>215.2258</v>
      </c>
      <c r="L22" s="36">
        <v>205.4955</v>
      </c>
      <c r="M22" s="36">
        <v>154.7902</v>
      </c>
      <c r="N22" s="36">
        <v>295.8375</v>
      </c>
      <c r="O22" s="36">
        <v>207.3749</v>
      </c>
      <c r="P22" s="36">
        <v>319.118</v>
      </c>
      <c r="Q22" s="36">
        <v>460.77810000000005</v>
      </c>
      <c r="R22" s="36">
        <v>451.8664</v>
      </c>
      <c r="S22" s="36">
        <v>500.7447</v>
      </c>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c r="CV22" s="199"/>
      <c r="CW22" s="199"/>
      <c r="CX22" s="199"/>
      <c r="CY22" s="199"/>
      <c r="CZ22" s="199"/>
      <c r="DA22" s="199"/>
      <c r="DB22" s="199"/>
      <c r="DC22" s="199"/>
      <c r="DD22" s="199"/>
      <c r="DE22" s="199"/>
      <c r="DF22" s="199"/>
      <c r="DG22" s="199"/>
      <c r="DH22" s="199"/>
      <c r="DI22" s="199"/>
      <c r="DJ22" s="199"/>
      <c r="DK22" s="199"/>
      <c r="DL22" s="199"/>
      <c r="DM22" s="199"/>
      <c r="DN22" s="199"/>
      <c r="DO22" s="199"/>
      <c r="DP22" s="199"/>
      <c r="DQ22" s="199"/>
      <c r="DR22" s="199"/>
      <c r="DS22" s="199"/>
      <c r="DT22" s="199"/>
      <c r="DU22" s="199"/>
      <c r="DV22" s="199"/>
      <c r="DW22" s="199"/>
      <c r="DX22" s="199"/>
      <c r="DY22" s="199"/>
      <c r="DZ22" s="199"/>
      <c r="EA22" s="199"/>
      <c r="EB22" s="199"/>
      <c r="EC22" s="199"/>
      <c r="ED22" s="199"/>
      <c r="EE22" s="199"/>
      <c r="EF22" s="199"/>
      <c r="EG22" s="199"/>
      <c r="EH22" s="199"/>
      <c r="EI22" s="199"/>
      <c r="EJ22" s="199"/>
      <c r="EK22" s="199"/>
      <c r="EL22" s="199"/>
      <c r="EM22" s="199"/>
      <c r="EN22" s="199"/>
      <c r="EO22" s="199"/>
      <c r="EP22" s="199"/>
      <c r="EQ22" s="199"/>
      <c r="ER22" s="199"/>
      <c r="ES22" s="199"/>
      <c r="ET22" s="199"/>
      <c r="EU22" s="199"/>
      <c r="EV22" s="199"/>
      <c r="EW22" s="199"/>
      <c r="EX22" s="199"/>
      <c r="EY22" s="199"/>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c r="GT22" s="198"/>
      <c r="GU22" s="198"/>
      <c r="GV22" s="198"/>
      <c r="GW22" s="198"/>
      <c r="GX22" s="198"/>
      <c r="GY22" s="198"/>
      <c r="GZ22" s="198"/>
      <c r="HA22" s="198"/>
      <c r="HB22" s="198"/>
      <c r="HC22" s="198"/>
      <c r="HD22" s="198"/>
      <c r="HE22" s="198"/>
      <c r="HF22" s="198"/>
      <c r="HG22" s="198"/>
      <c r="HH22" s="198"/>
      <c r="HI22" s="198"/>
      <c r="HJ22" s="198"/>
      <c r="HK22" s="198"/>
      <c r="HL22" s="198"/>
      <c r="HM22" s="198"/>
      <c r="HN22" s="198"/>
      <c r="HO22" s="198"/>
      <c r="HP22" s="198"/>
      <c r="HQ22" s="198"/>
      <c r="HR22" s="198"/>
      <c r="HS22" s="198"/>
      <c r="HT22" s="198"/>
      <c r="HU22" s="198"/>
      <c r="HV22" s="198"/>
      <c r="HW22" s="198"/>
      <c r="HX22" s="198"/>
      <c r="HY22" s="198"/>
      <c r="HZ22" s="198"/>
      <c r="IA22" s="198"/>
      <c r="IB22" s="198"/>
      <c r="IC22" s="198"/>
      <c r="ID22" s="198"/>
      <c r="IE22" s="198"/>
      <c r="IF22" s="198"/>
      <c r="IG22" s="198"/>
      <c r="IH22" s="198"/>
      <c r="II22" s="198"/>
      <c r="IJ22" s="198"/>
      <c r="IK22" s="198"/>
      <c r="IL22" s="198"/>
      <c r="IM22" s="198"/>
      <c r="IN22" s="198"/>
      <c r="IO22" s="198"/>
      <c r="IP22" s="198"/>
      <c r="IQ22" s="198"/>
      <c r="IR22" s="198"/>
      <c r="IS22" s="198"/>
      <c r="IT22" s="198"/>
      <c r="IU22" s="198"/>
      <c r="IV22" s="198"/>
    </row>
    <row r="23" spans="1:256" ht="15">
      <c r="A23" s="229" t="s">
        <v>459</v>
      </c>
      <c r="B23" s="199">
        <v>77.31936</v>
      </c>
      <c r="C23" s="199">
        <v>70.60686</v>
      </c>
      <c r="D23" s="199">
        <v>59.02613</v>
      </c>
      <c r="E23" s="199">
        <v>50.13345</v>
      </c>
      <c r="F23" s="199">
        <v>76.33579</v>
      </c>
      <c r="G23" s="199">
        <v>72.35231</v>
      </c>
      <c r="H23" s="199">
        <v>68.29526</v>
      </c>
      <c r="I23" s="199">
        <v>86.47125</v>
      </c>
      <c r="J23" s="199">
        <v>60.61517</v>
      </c>
      <c r="K23" s="199">
        <v>77.44942</v>
      </c>
      <c r="L23" s="199">
        <v>75.88816</v>
      </c>
      <c r="M23" s="199">
        <v>76.97865</v>
      </c>
      <c r="N23" s="199">
        <v>71.22981</v>
      </c>
      <c r="O23" s="199">
        <v>106.5956</v>
      </c>
      <c r="P23" s="199">
        <v>99.38641</v>
      </c>
      <c r="Q23" s="199">
        <v>97.84483</v>
      </c>
      <c r="R23" s="199">
        <v>83.88825</v>
      </c>
      <c r="S23" s="199">
        <v>98.83755</v>
      </c>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c r="DM23" s="198"/>
      <c r="DN23" s="198"/>
      <c r="DO23" s="198"/>
      <c r="DP23" s="198"/>
      <c r="DQ23" s="198"/>
      <c r="DR23" s="198"/>
      <c r="DS23" s="198"/>
      <c r="DT23" s="198"/>
      <c r="DU23" s="198"/>
      <c r="DV23" s="198"/>
      <c r="DW23" s="198"/>
      <c r="DX23" s="198"/>
      <c r="DY23" s="198"/>
      <c r="DZ23" s="198"/>
      <c r="EA23" s="198"/>
      <c r="EB23" s="198"/>
      <c r="EC23" s="198"/>
      <c r="ED23" s="198"/>
      <c r="EE23" s="198"/>
      <c r="EF23" s="198"/>
      <c r="EG23" s="198"/>
      <c r="EH23" s="198"/>
      <c r="EI23" s="198"/>
      <c r="EJ23" s="198"/>
      <c r="EK23" s="198"/>
      <c r="EL23" s="198"/>
      <c r="EM23" s="198"/>
      <c r="EN23" s="198"/>
      <c r="EO23" s="198"/>
      <c r="EP23" s="198"/>
      <c r="EQ23" s="198"/>
      <c r="ER23" s="198"/>
      <c r="ES23" s="198"/>
      <c r="ET23" s="198"/>
      <c r="EU23" s="198"/>
      <c r="EV23" s="198"/>
      <c r="EW23" s="198"/>
      <c r="EX23" s="198"/>
      <c r="EY23" s="198"/>
      <c r="EZ23" s="198"/>
      <c r="FA23" s="198"/>
      <c r="FB23" s="198"/>
      <c r="FC23" s="198"/>
      <c r="FD23" s="198"/>
      <c r="FE23" s="198"/>
      <c r="FF23" s="198"/>
      <c r="FG23" s="198"/>
      <c r="FH23" s="198"/>
      <c r="FI23" s="198"/>
      <c r="FJ23" s="198"/>
      <c r="FK23" s="198"/>
      <c r="FL23" s="198"/>
      <c r="FM23" s="198"/>
      <c r="FN23" s="198"/>
      <c r="FO23" s="198"/>
      <c r="FP23" s="198"/>
      <c r="FQ23" s="198"/>
      <c r="FR23" s="198"/>
      <c r="FS23" s="198"/>
      <c r="FT23" s="198"/>
      <c r="FU23" s="198"/>
      <c r="FV23" s="198"/>
      <c r="FW23" s="198"/>
      <c r="FX23" s="198"/>
      <c r="FY23" s="198"/>
      <c r="FZ23" s="198"/>
      <c r="GA23" s="198"/>
      <c r="GB23" s="198"/>
      <c r="GC23" s="198"/>
      <c r="GD23" s="198"/>
      <c r="GE23" s="198"/>
      <c r="GF23" s="198"/>
      <c r="GG23" s="198"/>
      <c r="GH23" s="198"/>
      <c r="GI23" s="198"/>
      <c r="GJ23" s="198"/>
      <c r="GK23" s="198"/>
      <c r="GL23" s="198"/>
      <c r="GM23" s="198"/>
      <c r="GN23" s="198"/>
      <c r="GO23" s="198"/>
      <c r="GP23" s="198"/>
      <c r="GQ23" s="198"/>
      <c r="GR23" s="198"/>
      <c r="GS23" s="198"/>
      <c r="GT23" s="198"/>
      <c r="GU23" s="198"/>
      <c r="GV23" s="198"/>
      <c r="GW23" s="198"/>
      <c r="GX23" s="198"/>
      <c r="GY23" s="198"/>
      <c r="GZ23" s="198"/>
      <c r="HA23" s="198"/>
      <c r="HB23" s="198"/>
      <c r="HC23" s="198"/>
      <c r="HD23" s="198"/>
      <c r="HE23" s="198"/>
      <c r="HF23" s="198"/>
      <c r="HG23" s="198"/>
      <c r="HH23" s="198"/>
      <c r="HI23" s="198"/>
      <c r="HJ23" s="198"/>
      <c r="HK23" s="198"/>
      <c r="HL23" s="198"/>
      <c r="HM23" s="198"/>
      <c r="HN23" s="198"/>
      <c r="HO23" s="198"/>
      <c r="HP23" s="198"/>
      <c r="HQ23" s="198"/>
      <c r="HR23" s="198"/>
      <c r="HS23" s="198"/>
      <c r="HT23" s="198"/>
      <c r="HU23" s="198"/>
      <c r="HV23" s="198"/>
      <c r="HW23" s="198"/>
      <c r="HX23" s="198"/>
      <c r="HY23" s="198"/>
      <c r="HZ23" s="198"/>
      <c r="IA23" s="198"/>
      <c r="IB23" s="198"/>
      <c r="IC23" s="198"/>
      <c r="ID23" s="198"/>
      <c r="IE23" s="198"/>
      <c r="IF23" s="198"/>
      <c r="IG23" s="198"/>
      <c r="IH23" s="198"/>
      <c r="II23" s="198"/>
      <c r="IJ23" s="198"/>
      <c r="IK23" s="198"/>
      <c r="IL23" s="198"/>
      <c r="IM23" s="198"/>
      <c r="IN23" s="198"/>
      <c r="IO23" s="198"/>
      <c r="IP23" s="198"/>
      <c r="IQ23" s="198"/>
      <c r="IR23" s="198"/>
      <c r="IS23" s="198"/>
      <c r="IT23" s="198"/>
      <c r="IU23" s="198"/>
      <c r="IV23" s="198"/>
    </row>
    <row r="24" spans="1:256" ht="15">
      <c r="A24" s="228" t="s">
        <v>28</v>
      </c>
      <c r="B24" s="36">
        <v>131.9598</v>
      </c>
      <c r="C24" s="36">
        <v>148.38760000000002</v>
      </c>
      <c r="D24" s="36">
        <v>234.3493</v>
      </c>
      <c r="E24" s="36">
        <v>274.9201</v>
      </c>
      <c r="F24" s="36">
        <v>333.3082</v>
      </c>
      <c r="G24" s="36">
        <v>342.5433</v>
      </c>
      <c r="H24" s="36">
        <v>368.75829999999996</v>
      </c>
      <c r="I24" s="36">
        <v>386.7736</v>
      </c>
      <c r="J24" s="36">
        <v>441.9639</v>
      </c>
      <c r="K24" s="36">
        <v>458.3603</v>
      </c>
      <c r="L24" s="36">
        <v>780.3109999999999</v>
      </c>
      <c r="M24" s="36">
        <v>836.2645</v>
      </c>
      <c r="N24" s="36">
        <v>812.6898</v>
      </c>
      <c r="O24" s="36">
        <v>1147.494</v>
      </c>
      <c r="P24" s="36">
        <v>975.9271</v>
      </c>
      <c r="Q24" s="36">
        <v>1296.096</v>
      </c>
      <c r="R24" s="36">
        <v>1534.463</v>
      </c>
      <c r="S24" s="36">
        <v>1955.545</v>
      </c>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c r="GK24" s="198"/>
      <c r="GL24" s="198"/>
      <c r="GM24" s="198"/>
      <c r="GN24" s="198"/>
      <c r="GO24" s="198"/>
      <c r="GP24" s="198"/>
      <c r="GQ24" s="198"/>
      <c r="GR24" s="198"/>
      <c r="GS24" s="198"/>
      <c r="GT24" s="198"/>
      <c r="GU24" s="198"/>
      <c r="GV24" s="198"/>
      <c r="GW24" s="198"/>
      <c r="GX24" s="198"/>
      <c r="GY24" s="198"/>
      <c r="GZ24" s="198"/>
      <c r="HA24" s="198"/>
      <c r="HB24" s="198"/>
      <c r="HC24" s="198"/>
      <c r="HD24" s="198"/>
      <c r="HE24" s="198"/>
      <c r="HF24" s="198"/>
      <c r="HG24" s="198"/>
      <c r="HH24" s="198"/>
      <c r="HI24" s="198"/>
      <c r="HJ24" s="198"/>
      <c r="HK24" s="198"/>
      <c r="HL24" s="198"/>
      <c r="HM24" s="198"/>
      <c r="HN24" s="198"/>
      <c r="HO24" s="198"/>
      <c r="HP24" s="198"/>
      <c r="HQ24" s="198"/>
      <c r="HR24" s="198"/>
      <c r="HS24" s="198"/>
      <c r="HT24" s="198"/>
      <c r="HU24" s="198"/>
      <c r="HV24" s="198"/>
      <c r="HW24" s="198"/>
      <c r="HX24" s="198"/>
      <c r="HY24" s="198"/>
      <c r="HZ24" s="198"/>
      <c r="IA24" s="198"/>
      <c r="IB24" s="198"/>
      <c r="IC24" s="198"/>
      <c r="ID24" s="198"/>
      <c r="IE24" s="198"/>
      <c r="IF24" s="198"/>
      <c r="IG24" s="198"/>
      <c r="IH24" s="198"/>
      <c r="II24" s="198"/>
      <c r="IJ24" s="198"/>
      <c r="IK24" s="198"/>
      <c r="IL24" s="198"/>
      <c r="IM24" s="198"/>
      <c r="IN24" s="198"/>
      <c r="IO24" s="198"/>
      <c r="IP24" s="198"/>
      <c r="IQ24" s="198"/>
      <c r="IR24" s="198"/>
      <c r="IS24" s="198"/>
      <c r="IT24" s="198"/>
      <c r="IU24" s="198"/>
      <c r="IV24" s="198"/>
    </row>
    <row r="25" spans="1:256" ht="15">
      <c r="A25" s="228" t="s">
        <v>30</v>
      </c>
      <c r="B25" s="36">
        <v>1315.2140000000002</v>
      </c>
      <c r="C25" s="36">
        <v>1315.506</v>
      </c>
      <c r="D25" s="36">
        <v>1398.354</v>
      </c>
      <c r="E25" s="36">
        <v>1368.807</v>
      </c>
      <c r="F25" s="36">
        <v>1705.05</v>
      </c>
      <c r="G25" s="36">
        <v>1780.775</v>
      </c>
      <c r="H25" s="36">
        <v>1647.733</v>
      </c>
      <c r="I25" s="36">
        <v>1698.557</v>
      </c>
      <c r="J25" s="36">
        <v>1677.297</v>
      </c>
      <c r="K25" s="36">
        <v>1885.448</v>
      </c>
      <c r="L25" s="36">
        <v>1964.463</v>
      </c>
      <c r="M25" s="36">
        <v>2129.5570000000002</v>
      </c>
      <c r="N25" s="36">
        <v>2889.865</v>
      </c>
      <c r="O25" s="36">
        <v>2906.318</v>
      </c>
      <c r="P25" s="36">
        <v>3650.292</v>
      </c>
      <c r="Q25" s="36">
        <v>3920.9100000000003</v>
      </c>
      <c r="R25" s="36">
        <v>4497.165</v>
      </c>
      <c r="S25" s="36">
        <v>5680.107999999999</v>
      </c>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199"/>
      <c r="EC25" s="199"/>
      <c r="ED25" s="199"/>
      <c r="EE25" s="199"/>
      <c r="EF25" s="199"/>
      <c r="EG25" s="199"/>
      <c r="EH25" s="199"/>
      <c r="EI25" s="199"/>
      <c r="EJ25" s="199"/>
      <c r="EK25" s="199"/>
      <c r="EL25" s="199"/>
      <c r="EM25" s="199"/>
      <c r="EN25" s="199"/>
      <c r="EO25" s="199"/>
      <c r="EP25" s="199"/>
      <c r="EQ25" s="199"/>
      <c r="ER25" s="198"/>
      <c r="ES25" s="198"/>
      <c r="ET25" s="198"/>
      <c r="EU25" s="198"/>
      <c r="EV25" s="198"/>
      <c r="EW25" s="198"/>
      <c r="EX25" s="198"/>
      <c r="EY25" s="198"/>
      <c r="EZ25" s="198"/>
      <c r="FA25" s="198"/>
      <c r="FB25" s="198"/>
      <c r="FC25" s="198"/>
      <c r="FD25" s="198"/>
      <c r="FE25" s="198"/>
      <c r="FF25" s="198"/>
      <c r="FG25" s="198"/>
      <c r="FH25" s="198"/>
      <c r="FI25" s="198"/>
      <c r="FJ25" s="198"/>
      <c r="FK25" s="198"/>
      <c r="FL25" s="198"/>
      <c r="FM25" s="198"/>
      <c r="FN25" s="198"/>
      <c r="FO25" s="198"/>
      <c r="FP25" s="198"/>
      <c r="FQ25" s="198"/>
      <c r="FR25" s="198"/>
      <c r="FS25" s="198"/>
      <c r="FT25" s="198"/>
      <c r="FU25" s="198"/>
      <c r="FV25" s="198"/>
      <c r="FW25" s="198"/>
      <c r="FX25" s="198"/>
      <c r="FY25" s="198"/>
      <c r="FZ25" s="198"/>
      <c r="GA25" s="198"/>
      <c r="GB25" s="198"/>
      <c r="GC25" s="198"/>
      <c r="GD25" s="198"/>
      <c r="GE25" s="198"/>
      <c r="GF25" s="198"/>
      <c r="GG25" s="198"/>
      <c r="GH25" s="198"/>
      <c r="GI25" s="198"/>
      <c r="GJ25" s="198"/>
      <c r="GK25" s="198"/>
      <c r="GL25" s="198"/>
      <c r="GM25" s="198"/>
      <c r="GN25" s="198"/>
      <c r="GO25" s="198"/>
      <c r="GP25" s="198"/>
      <c r="GQ25" s="198"/>
      <c r="GR25" s="198"/>
      <c r="GS25" s="198"/>
      <c r="GT25" s="198"/>
      <c r="GU25" s="198"/>
      <c r="GV25" s="198"/>
      <c r="GW25" s="198"/>
      <c r="GX25" s="198"/>
      <c r="GY25" s="198"/>
      <c r="GZ25" s="198"/>
      <c r="HA25" s="198"/>
      <c r="HB25" s="198"/>
      <c r="HC25" s="198"/>
      <c r="HD25" s="198"/>
      <c r="HE25" s="198"/>
      <c r="HF25" s="198"/>
      <c r="HG25" s="198"/>
      <c r="HH25" s="198"/>
      <c r="HI25" s="198"/>
      <c r="HJ25" s="198"/>
      <c r="HK25" s="198"/>
      <c r="HL25" s="198"/>
      <c r="HM25" s="198"/>
      <c r="HN25" s="198"/>
      <c r="HO25" s="198"/>
      <c r="HP25" s="198"/>
      <c r="HQ25" s="198"/>
      <c r="HR25" s="198"/>
      <c r="HS25" s="198"/>
      <c r="HT25" s="198"/>
      <c r="HU25" s="198"/>
      <c r="HV25" s="198"/>
      <c r="HW25" s="198"/>
      <c r="HX25" s="198"/>
      <c r="HY25" s="198"/>
      <c r="HZ25" s="198"/>
      <c r="IA25" s="198"/>
      <c r="IB25" s="198"/>
      <c r="IC25" s="198"/>
      <c r="ID25" s="198"/>
      <c r="IE25" s="198"/>
      <c r="IF25" s="198"/>
      <c r="IG25" s="198"/>
      <c r="IH25" s="198"/>
      <c r="II25" s="198"/>
      <c r="IJ25" s="198"/>
      <c r="IK25" s="198"/>
      <c r="IL25" s="198"/>
      <c r="IM25" s="198"/>
      <c r="IN25" s="198"/>
      <c r="IO25" s="198"/>
      <c r="IP25" s="198"/>
      <c r="IQ25" s="198"/>
      <c r="IR25" s="198"/>
      <c r="IS25" s="198"/>
      <c r="IT25" s="198"/>
      <c r="IU25" s="198"/>
      <c r="IV25" s="198"/>
    </row>
    <row r="26" spans="1:256" ht="15">
      <c r="A26" s="229" t="s">
        <v>31</v>
      </c>
      <c r="B26" s="199">
        <v>109.21179399999983</v>
      </c>
      <c r="C26" s="199">
        <v>109.54886799999986</v>
      </c>
      <c r="D26" s="199">
        <v>141.13162700000066</v>
      </c>
      <c r="E26" s="199">
        <v>141.84938200000033</v>
      </c>
      <c r="F26" s="199">
        <v>200.3129919999992</v>
      </c>
      <c r="G26" s="199">
        <v>198.52209400000083</v>
      </c>
      <c r="H26" s="199">
        <v>97.86018300000069</v>
      </c>
      <c r="I26" s="199">
        <v>101.30759300000136</v>
      </c>
      <c r="J26" s="199">
        <v>307.7227069999999</v>
      </c>
      <c r="K26" s="199">
        <v>331.5027680000003</v>
      </c>
      <c r="L26" s="199">
        <v>90.47791299999881</v>
      </c>
      <c r="M26" s="199">
        <v>91.28594399999929</v>
      </c>
      <c r="N26" s="199">
        <v>85.43093000000044</v>
      </c>
      <c r="O26" s="199">
        <v>98.26426999999785</v>
      </c>
      <c r="P26" s="199">
        <v>123.16278000000239</v>
      </c>
      <c r="Q26" s="199">
        <v>156.84847000000082</v>
      </c>
      <c r="R26" s="199">
        <v>177.37327280000136</v>
      </c>
      <c r="S26" s="199">
        <v>229.21867999999813</v>
      </c>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8"/>
      <c r="ES26" s="198"/>
      <c r="ET26" s="198"/>
      <c r="EU26" s="198"/>
      <c r="EV26" s="198"/>
      <c r="EW26" s="198"/>
      <c r="EX26" s="198"/>
      <c r="EY26" s="198"/>
      <c r="EZ26" s="198"/>
      <c r="FA26" s="198"/>
      <c r="FB26" s="198"/>
      <c r="FC26" s="198"/>
      <c r="FD26" s="198"/>
      <c r="FE26" s="198"/>
      <c r="FF26" s="198"/>
      <c r="FG26" s="198"/>
      <c r="FH26" s="198"/>
      <c r="FI26" s="198"/>
      <c r="FJ26" s="198"/>
      <c r="FK26" s="198"/>
      <c r="FL26" s="198"/>
      <c r="FM26" s="198"/>
      <c r="FN26" s="198"/>
      <c r="FO26" s="198"/>
      <c r="FP26" s="198"/>
      <c r="FQ26" s="198"/>
      <c r="FR26" s="198"/>
      <c r="FS26" s="198"/>
      <c r="FT26" s="198"/>
      <c r="FU26" s="198"/>
      <c r="FV26" s="198"/>
      <c r="FW26" s="198"/>
      <c r="FX26" s="198"/>
      <c r="FY26" s="198"/>
      <c r="FZ26" s="198"/>
      <c r="GA26" s="198"/>
      <c r="GB26" s="198"/>
      <c r="GC26" s="198"/>
      <c r="GD26" s="198"/>
      <c r="GE26" s="198"/>
      <c r="GF26" s="198"/>
      <c r="GG26" s="198"/>
      <c r="GH26" s="198"/>
      <c r="GI26" s="198"/>
      <c r="GJ26" s="198"/>
      <c r="GK26" s="198"/>
      <c r="GL26" s="198"/>
      <c r="GM26" s="198"/>
      <c r="GN26" s="198"/>
      <c r="GO26" s="198"/>
      <c r="GP26" s="198"/>
      <c r="GQ26" s="198"/>
      <c r="GR26" s="198"/>
      <c r="GS26" s="198"/>
      <c r="GT26" s="198"/>
      <c r="GU26" s="198"/>
      <c r="GV26" s="198"/>
      <c r="GW26" s="198"/>
      <c r="GX26" s="198"/>
      <c r="GY26" s="198"/>
      <c r="GZ26" s="198"/>
      <c r="HA26" s="198"/>
      <c r="HB26" s="198"/>
      <c r="HC26" s="198"/>
      <c r="HD26" s="198"/>
      <c r="HE26" s="198"/>
      <c r="HF26" s="198"/>
      <c r="HG26" s="198"/>
      <c r="HH26" s="198"/>
      <c r="HI26" s="198"/>
      <c r="HJ26" s="198"/>
      <c r="HK26" s="198"/>
      <c r="HL26" s="198"/>
      <c r="HM26" s="198"/>
      <c r="HN26" s="198"/>
      <c r="HO26" s="198"/>
      <c r="HP26" s="198"/>
      <c r="HQ26" s="198"/>
      <c r="HR26" s="198"/>
      <c r="HS26" s="198"/>
      <c r="HT26" s="198"/>
      <c r="HU26" s="198"/>
      <c r="HV26" s="198"/>
      <c r="HW26" s="198"/>
      <c r="HX26" s="198"/>
      <c r="HY26" s="198"/>
      <c r="HZ26" s="198"/>
      <c r="IA26" s="198"/>
      <c r="IB26" s="198"/>
      <c r="IC26" s="198"/>
      <c r="ID26" s="198"/>
      <c r="IE26" s="198"/>
      <c r="IF26" s="198"/>
      <c r="IG26" s="198"/>
      <c r="IH26" s="198"/>
      <c r="II26" s="198"/>
      <c r="IJ26" s="198"/>
      <c r="IK26" s="198"/>
      <c r="IL26" s="198"/>
      <c r="IM26" s="198"/>
      <c r="IN26" s="198"/>
      <c r="IO26" s="198"/>
      <c r="IP26" s="198"/>
      <c r="IQ26" s="198"/>
      <c r="IR26" s="198"/>
      <c r="IS26" s="198"/>
      <c r="IT26" s="198"/>
      <c r="IU26" s="198"/>
      <c r="IV26" s="198"/>
    </row>
    <row r="27" spans="1:19" ht="15">
      <c r="A27" s="7" t="s">
        <v>34</v>
      </c>
      <c r="B27" s="36"/>
      <c r="C27" s="36"/>
      <c r="D27" s="36"/>
      <c r="E27" s="36"/>
      <c r="F27" s="36"/>
      <c r="G27" s="36"/>
      <c r="H27" s="36"/>
      <c r="I27" s="36"/>
      <c r="J27" s="36"/>
      <c r="K27" s="36"/>
      <c r="L27" s="36"/>
      <c r="M27" s="36"/>
      <c r="N27" s="36"/>
      <c r="O27" s="36"/>
      <c r="P27" s="36"/>
      <c r="Q27" s="36"/>
      <c r="R27" s="36"/>
      <c r="S27" s="36"/>
    </row>
    <row r="28" spans="1:19" ht="15">
      <c r="A28" s="228" t="s">
        <v>5</v>
      </c>
      <c r="B28" s="37"/>
      <c r="C28" s="37"/>
      <c r="D28" s="37"/>
      <c r="E28" s="37"/>
      <c r="F28" s="37"/>
      <c r="G28" s="37"/>
      <c r="H28" s="37"/>
      <c r="I28" s="37"/>
      <c r="J28" s="37"/>
      <c r="K28" s="36">
        <v>168.7024</v>
      </c>
      <c r="L28" s="36">
        <v>419.6051</v>
      </c>
      <c r="M28" s="36">
        <v>471.381</v>
      </c>
      <c r="N28" s="36">
        <v>515.3452</v>
      </c>
      <c r="O28" s="36">
        <v>596.5364</v>
      </c>
      <c r="P28" s="36">
        <v>428.1093</v>
      </c>
      <c r="Q28" s="36">
        <v>688.1685</v>
      </c>
      <c r="R28" s="36">
        <v>846.272</v>
      </c>
      <c r="S28" s="36">
        <v>1123.825</v>
      </c>
    </row>
    <row r="29" spans="1:19" ht="15">
      <c r="A29" s="228" t="s">
        <v>26</v>
      </c>
      <c r="B29" s="36">
        <v>244.29039999999998</v>
      </c>
      <c r="C29" s="36">
        <v>270.736</v>
      </c>
      <c r="D29" s="36">
        <v>346.6013</v>
      </c>
      <c r="E29" s="36">
        <v>416.5123</v>
      </c>
      <c r="F29" s="36">
        <v>515.9173999999999</v>
      </c>
      <c r="G29" s="36">
        <v>482.2717</v>
      </c>
      <c r="H29" s="36">
        <v>604.3749</v>
      </c>
      <c r="I29" s="36">
        <v>654.3200999999999</v>
      </c>
      <c r="J29" s="36">
        <v>708.5</v>
      </c>
      <c r="K29" s="36">
        <v>804.7454</v>
      </c>
      <c r="L29" s="36">
        <v>762.6593</v>
      </c>
      <c r="M29" s="36">
        <v>1036.7740000000001</v>
      </c>
      <c r="N29" s="36">
        <v>1210.259</v>
      </c>
      <c r="O29" s="36">
        <v>1426.843</v>
      </c>
      <c r="P29" s="36">
        <v>2005.315</v>
      </c>
      <c r="Q29" s="36">
        <v>2501.473</v>
      </c>
      <c r="R29" s="36">
        <v>2205.298</v>
      </c>
      <c r="S29" s="36">
        <v>2507.38</v>
      </c>
    </row>
    <row r="30" spans="1:19" ht="17.25">
      <c r="A30" s="228" t="s">
        <v>623</v>
      </c>
      <c r="B30" s="36">
        <v>466.1381</v>
      </c>
      <c r="C30" s="36">
        <v>479.5263</v>
      </c>
      <c r="D30" s="36">
        <v>589.1116</v>
      </c>
      <c r="E30" s="36">
        <v>654.7849</v>
      </c>
      <c r="F30" s="36">
        <v>661.8096</v>
      </c>
      <c r="G30" s="36">
        <v>652.7861</v>
      </c>
      <c r="H30" s="36">
        <v>668.5830000000001</v>
      </c>
      <c r="I30" s="36">
        <v>717.961</v>
      </c>
      <c r="J30" s="36">
        <v>940.6383999999999</v>
      </c>
      <c r="K30" s="36">
        <v>1104.2069999999999</v>
      </c>
      <c r="L30" s="36">
        <v>1256.23</v>
      </c>
      <c r="M30" s="36">
        <v>1260.1119999999999</v>
      </c>
      <c r="N30" s="36">
        <v>1240.481</v>
      </c>
      <c r="O30" s="36">
        <v>1298.025</v>
      </c>
      <c r="P30" s="36">
        <v>1435.6009999999999</v>
      </c>
      <c r="Q30" s="36">
        <v>1734.0739999999998</v>
      </c>
      <c r="R30" s="36">
        <v>1988.156</v>
      </c>
      <c r="S30" s="36">
        <v>2183.176</v>
      </c>
    </row>
    <row r="31" spans="1:19" ht="15">
      <c r="A31" s="4" t="s">
        <v>19</v>
      </c>
      <c r="B31" s="36">
        <v>85.5171</v>
      </c>
      <c r="C31" s="36">
        <v>130.06029999999998</v>
      </c>
      <c r="D31" s="36">
        <v>235.999</v>
      </c>
      <c r="E31" s="36">
        <v>448.793</v>
      </c>
      <c r="F31" s="36">
        <v>494.66470000000004</v>
      </c>
      <c r="G31" s="36">
        <v>397.6157</v>
      </c>
      <c r="H31" s="36">
        <v>562.5647</v>
      </c>
      <c r="I31" s="36">
        <v>674.7573</v>
      </c>
      <c r="J31" s="36">
        <v>692.8245</v>
      </c>
      <c r="K31" s="36">
        <v>798.3144</v>
      </c>
      <c r="L31" s="36">
        <v>925.1108</v>
      </c>
      <c r="M31" s="36">
        <v>806.0902</v>
      </c>
      <c r="N31" s="36">
        <v>772.6201</v>
      </c>
      <c r="O31" s="36">
        <v>596.6173</v>
      </c>
      <c r="P31" s="36">
        <v>932.3683000000001</v>
      </c>
      <c r="Q31" s="36">
        <v>672.1973999999999</v>
      </c>
      <c r="R31" s="36">
        <v>499.78270000000003</v>
      </c>
      <c r="S31" s="36">
        <v>398.2701</v>
      </c>
    </row>
    <row r="32" spans="1:19" ht="15">
      <c r="A32" s="4" t="s">
        <v>31</v>
      </c>
      <c r="B32" s="36">
        <v>249.96450000000002</v>
      </c>
      <c r="C32" s="36">
        <v>249.96450000000002</v>
      </c>
      <c r="D32" s="36">
        <v>139.3223</v>
      </c>
      <c r="E32" s="36">
        <v>139.3223</v>
      </c>
      <c r="F32" s="36">
        <v>180.7268</v>
      </c>
      <c r="G32" s="36">
        <v>180.7268</v>
      </c>
      <c r="H32" s="36">
        <v>88.5079</v>
      </c>
      <c r="I32" s="36">
        <v>88.5079</v>
      </c>
      <c r="J32" s="36">
        <v>102.2178</v>
      </c>
      <c r="K32" s="36">
        <v>102.2178</v>
      </c>
      <c r="L32" s="36">
        <v>124.499</v>
      </c>
      <c r="M32" s="36">
        <v>128.6967</v>
      </c>
      <c r="N32" s="36">
        <v>137.418</v>
      </c>
      <c r="O32" s="36">
        <v>171.0148</v>
      </c>
      <c r="P32" s="36">
        <v>221.38060000000002</v>
      </c>
      <c r="Q32" s="36">
        <v>234.3743</v>
      </c>
      <c r="R32" s="36">
        <v>352.2321</v>
      </c>
      <c r="S32" s="36">
        <v>514.1987</v>
      </c>
    </row>
    <row r="33" spans="1:19" ht="15">
      <c r="A33" s="4" t="s">
        <v>29</v>
      </c>
      <c r="B33" s="36">
        <v>273.5328</v>
      </c>
      <c r="C33" s="36">
        <v>263.7955</v>
      </c>
      <c r="D33" s="36">
        <v>268.5445</v>
      </c>
      <c r="E33" s="36">
        <v>296.1062</v>
      </c>
      <c r="F33" s="36">
        <v>315.84430000000003</v>
      </c>
      <c r="G33" s="36">
        <v>274.9728</v>
      </c>
      <c r="H33" s="36">
        <v>356.8238</v>
      </c>
      <c r="I33" s="36">
        <v>404.9081</v>
      </c>
      <c r="J33" s="36">
        <v>451.6152</v>
      </c>
      <c r="K33" s="36">
        <v>550.8233</v>
      </c>
      <c r="L33" s="36">
        <v>723.6502</v>
      </c>
      <c r="M33" s="36">
        <v>520.5075</v>
      </c>
      <c r="N33" s="36">
        <v>647.0158</v>
      </c>
      <c r="O33" s="36">
        <v>577.584</v>
      </c>
      <c r="P33" s="36">
        <v>1013.921</v>
      </c>
      <c r="Q33" s="36">
        <v>999.3318</v>
      </c>
      <c r="R33" s="36">
        <v>704.8662</v>
      </c>
      <c r="S33" s="36">
        <v>738.9386999999999</v>
      </c>
    </row>
    <row r="34" spans="1:19" ht="15">
      <c r="A34" s="165" t="s">
        <v>4</v>
      </c>
      <c r="B34" s="38">
        <v>5586.621300000001</v>
      </c>
      <c r="C34" s="38">
        <v>5472.068</v>
      </c>
      <c r="D34" s="38">
        <v>6111.7872</v>
      </c>
      <c r="E34" s="38">
        <v>6608.968800000001</v>
      </c>
      <c r="F34" s="38">
        <v>7763.924099999999</v>
      </c>
      <c r="G34" s="38">
        <v>8011.034199999999</v>
      </c>
      <c r="H34" s="38">
        <v>8104.0327</v>
      </c>
      <c r="I34" s="38">
        <v>8418.9784</v>
      </c>
      <c r="J34" s="38">
        <v>8654.2009</v>
      </c>
      <c r="K34" s="38">
        <v>9797.321899999999</v>
      </c>
      <c r="L34" s="38">
        <v>10694.1166</v>
      </c>
      <c r="M34" s="38">
        <v>10904.8017</v>
      </c>
      <c r="N34" s="38">
        <v>12437.807999999999</v>
      </c>
      <c r="O34" s="38">
        <v>13546.081300000002</v>
      </c>
      <c r="P34" s="38">
        <v>15599.8609</v>
      </c>
      <c r="Q34" s="38">
        <v>17904.2294</v>
      </c>
      <c r="R34" s="38">
        <v>18994.608300000004</v>
      </c>
      <c r="S34" s="38">
        <v>21788.0703</v>
      </c>
    </row>
    <row r="35" spans="1:19" ht="15" customHeight="1">
      <c r="A35" s="130" t="s">
        <v>510</v>
      </c>
      <c r="B35" s="4"/>
      <c r="C35" s="4"/>
      <c r="D35" s="4"/>
      <c r="E35" s="4"/>
      <c r="F35" s="4"/>
      <c r="G35" s="4"/>
      <c r="H35" s="4"/>
      <c r="I35" s="4"/>
      <c r="J35" s="4"/>
      <c r="K35" s="4"/>
      <c r="L35" s="4"/>
      <c r="M35" s="4"/>
      <c r="N35" s="4"/>
      <c r="O35" s="4"/>
      <c r="P35" s="4"/>
      <c r="Q35" s="4"/>
      <c r="R35" s="4"/>
      <c r="S35" s="4"/>
    </row>
    <row r="36" spans="1:19" ht="28.5" customHeight="1">
      <c r="A36" s="241" t="s">
        <v>586</v>
      </c>
      <c r="B36" s="241"/>
      <c r="C36" s="241"/>
      <c r="D36" s="241"/>
      <c r="E36" s="241"/>
      <c r="F36" s="241"/>
      <c r="G36" s="241"/>
      <c r="H36" s="241"/>
      <c r="I36" s="241"/>
      <c r="J36" s="241"/>
      <c r="K36" s="241"/>
      <c r="L36" s="241"/>
      <c r="M36" s="241"/>
      <c r="N36" s="241"/>
      <c r="O36" s="241"/>
      <c r="P36" s="241"/>
      <c r="Q36" s="241"/>
      <c r="R36" s="241"/>
      <c r="S36" s="241"/>
    </row>
    <row r="37" spans="1:19" ht="15.75" customHeight="1">
      <c r="A37" s="8" t="s">
        <v>589</v>
      </c>
      <c r="B37" s="4"/>
      <c r="C37" s="4"/>
      <c r="D37" s="4"/>
      <c r="E37" s="4"/>
      <c r="F37" s="4"/>
      <c r="G37" s="4"/>
      <c r="H37" s="4"/>
      <c r="I37" s="4"/>
      <c r="J37" s="4"/>
      <c r="K37" s="4"/>
      <c r="L37" s="4"/>
      <c r="M37" s="4"/>
      <c r="N37" s="4"/>
      <c r="O37" s="4"/>
      <c r="P37" s="4"/>
      <c r="Q37" s="4"/>
      <c r="R37" s="4"/>
      <c r="S37" s="4"/>
    </row>
    <row r="38" ht="15">
      <c r="A38" s="8"/>
    </row>
  </sheetData>
  <sheetProtection/>
  <mergeCells count="1">
    <mergeCell ref="A36:S3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33"/>
  <sheetViews>
    <sheetView showGridLines="0" zoomScalePageLayoutView="0" workbookViewId="0" topLeftCell="A1">
      <selection activeCell="A1" sqref="A1"/>
    </sheetView>
  </sheetViews>
  <sheetFormatPr defaultColWidth="9.140625" defaultRowHeight="15"/>
  <cols>
    <col min="1" max="1" width="37.140625" style="0" customWidth="1"/>
    <col min="2" max="5" width="10.00390625" style="0" bestFit="1" customWidth="1"/>
    <col min="6" max="8" width="10.00390625" style="0" customWidth="1"/>
    <col min="9" max="18" width="11.57421875" style="0" customWidth="1"/>
    <col min="19" max="19" width="11.57421875" style="0" bestFit="1" customWidth="1"/>
  </cols>
  <sheetData>
    <row r="1" ht="15">
      <c r="A1" s="1" t="s">
        <v>635</v>
      </c>
    </row>
    <row r="2" spans="1:19" ht="15">
      <c r="A2" s="2" t="s">
        <v>47</v>
      </c>
      <c r="B2" s="34">
        <v>1990</v>
      </c>
      <c r="C2" s="34">
        <v>1991</v>
      </c>
      <c r="D2" s="34">
        <v>1992</v>
      </c>
      <c r="E2" s="34">
        <v>1993</v>
      </c>
      <c r="F2" s="34">
        <v>1994</v>
      </c>
      <c r="G2" s="34">
        <v>1995</v>
      </c>
      <c r="H2" s="34">
        <v>1996</v>
      </c>
      <c r="I2" s="34">
        <v>1997</v>
      </c>
      <c r="J2" s="34">
        <v>1998</v>
      </c>
      <c r="K2" s="34">
        <v>1999</v>
      </c>
      <c r="L2" s="34">
        <v>2000</v>
      </c>
      <c r="M2" s="34">
        <v>2001</v>
      </c>
      <c r="N2" s="34">
        <v>2002</v>
      </c>
      <c r="O2" s="34">
        <v>2003</v>
      </c>
      <c r="P2" s="34">
        <v>2004</v>
      </c>
      <c r="Q2" s="34">
        <v>2005</v>
      </c>
      <c r="R2" s="34">
        <v>2006</v>
      </c>
      <c r="S2" s="34">
        <v>2007</v>
      </c>
    </row>
    <row r="3" spans="1:19" ht="15">
      <c r="A3" s="12" t="s">
        <v>456</v>
      </c>
      <c r="B3" s="72">
        <v>27.65192</v>
      </c>
      <c r="C3" s="72">
        <v>33.45478</v>
      </c>
      <c r="D3" s="72">
        <v>62.87722</v>
      </c>
      <c r="E3" s="72">
        <v>72.76428</v>
      </c>
      <c r="F3" s="72">
        <v>111.8544</v>
      </c>
      <c r="G3" s="72">
        <v>122.4428</v>
      </c>
      <c r="H3" s="72">
        <v>164.8727</v>
      </c>
      <c r="I3" s="72">
        <v>138.9766</v>
      </c>
      <c r="J3" s="72">
        <v>118.1644</v>
      </c>
      <c r="K3" s="72">
        <v>151.1935</v>
      </c>
      <c r="L3" s="72">
        <v>194.6566</v>
      </c>
      <c r="M3" s="72">
        <v>170.5061</v>
      </c>
      <c r="N3" s="72">
        <v>164.5974</v>
      </c>
      <c r="O3" s="72">
        <v>181.5094</v>
      </c>
      <c r="P3" s="72">
        <v>182.5636</v>
      </c>
      <c r="Q3" s="72">
        <v>195.512</v>
      </c>
      <c r="R3" s="72">
        <v>210.7561</v>
      </c>
      <c r="S3" s="72">
        <v>220.2868</v>
      </c>
    </row>
    <row r="4" spans="1:19" ht="15">
      <c r="A4" s="12" t="s">
        <v>457</v>
      </c>
      <c r="B4" s="197">
        <v>37.39483</v>
      </c>
      <c r="C4" s="197">
        <v>16.06245</v>
      </c>
      <c r="D4" s="197">
        <v>12.58763</v>
      </c>
      <c r="E4" s="197">
        <v>41.14967</v>
      </c>
      <c r="F4" s="197">
        <v>41.31088</v>
      </c>
      <c r="G4" s="197">
        <v>38.29707</v>
      </c>
      <c r="H4" s="197">
        <v>25.24805</v>
      </c>
      <c r="I4" s="197">
        <v>76.6254</v>
      </c>
      <c r="J4" s="197">
        <v>36.61625</v>
      </c>
      <c r="K4" s="197">
        <v>104.9334</v>
      </c>
      <c r="L4" s="197">
        <v>65.49975</v>
      </c>
      <c r="M4" s="197">
        <v>36.77715</v>
      </c>
      <c r="N4" s="197">
        <v>35.3065</v>
      </c>
      <c r="O4" s="197">
        <v>51.72563</v>
      </c>
      <c r="P4" s="197">
        <v>44.94252</v>
      </c>
      <c r="Q4" s="197">
        <v>60.22051</v>
      </c>
      <c r="R4" s="197">
        <v>56.29702</v>
      </c>
      <c r="S4" s="197">
        <v>64.90726</v>
      </c>
    </row>
    <row r="5" spans="1:19" ht="15">
      <c r="A5" s="12" t="s">
        <v>458</v>
      </c>
      <c r="B5" s="197">
        <v>74.45645</v>
      </c>
      <c r="C5" s="197">
        <v>98.63314</v>
      </c>
      <c r="D5" s="197">
        <v>111.3177</v>
      </c>
      <c r="E5" s="197">
        <v>122.1632</v>
      </c>
      <c r="F5" s="197">
        <v>110.7145</v>
      </c>
      <c r="G5" s="197">
        <v>122.2565</v>
      </c>
      <c r="H5" s="197">
        <v>111.7856</v>
      </c>
      <c r="I5" s="197">
        <v>107.2184</v>
      </c>
      <c r="J5" s="197">
        <v>109.2049</v>
      </c>
      <c r="K5" s="197">
        <v>119.8268</v>
      </c>
      <c r="L5" s="197">
        <v>129.2744</v>
      </c>
      <c r="M5" s="197">
        <v>134.145</v>
      </c>
      <c r="N5" s="197">
        <v>181.685</v>
      </c>
      <c r="O5" s="197">
        <v>169.8145</v>
      </c>
      <c r="P5" s="197">
        <v>162.7987</v>
      </c>
      <c r="Q5" s="197">
        <v>207.5257</v>
      </c>
      <c r="R5" s="197">
        <v>186.7027</v>
      </c>
      <c r="S5" s="197">
        <v>230.8712</v>
      </c>
    </row>
    <row r="6" spans="1:19" ht="15">
      <c r="A6" s="12" t="s">
        <v>18</v>
      </c>
      <c r="B6" s="197">
        <v>136.9925</v>
      </c>
      <c r="C6" s="197">
        <v>138.2492</v>
      </c>
      <c r="D6" s="197">
        <v>119.2534</v>
      </c>
      <c r="E6" s="197">
        <v>125.6409</v>
      </c>
      <c r="F6" s="197">
        <v>153.041</v>
      </c>
      <c r="G6" s="197">
        <v>182.4168</v>
      </c>
      <c r="H6" s="197">
        <v>117.7483</v>
      </c>
      <c r="I6" s="197">
        <v>149.0918</v>
      </c>
      <c r="J6" s="197">
        <v>118.5286</v>
      </c>
      <c r="K6" s="197">
        <v>134.0618</v>
      </c>
      <c r="L6" s="197">
        <v>167.6695</v>
      </c>
      <c r="M6" s="197">
        <v>147.4278</v>
      </c>
      <c r="N6" s="197">
        <v>242.718</v>
      </c>
      <c r="O6" s="197">
        <v>307.7128</v>
      </c>
      <c r="P6" s="197">
        <v>380.3628</v>
      </c>
      <c r="Q6" s="197">
        <v>515.3046</v>
      </c>
      <c r="R6" s="197">
        <v>437.511</v>
      </c>
      <c r="S6" s="197">
        <v>558.9676</v>
      </c>
    </row>
    <row r="7" spans="1:19" ht="15" customHeight="1">
      <c r="A7" s="12" t="s">
        <v>461</v>
      </c>
      <c r="B7" s="197">
        <v>95.06792</v>
      </c>
      <c r="C7" s="197">
        <v>107.7858</v>
      </c>
      <c r="D7" s="197">
        <v>130.7151</v>
      </c>
      <c r="E7" s="197">
        <v>146.4866</v>
      </c>
      <c r="F7" s="197">
        <v>154.1259</v>
      </c>
      <c r="G7" s="197">
        <v>159.493</v>
      </c>
      <c r="H7" s="197">
        <v>214.6071</v>
      </c>
      <c r="I7" s="197">
        <v>181.3114</v>
      </c>
      <c r="J7" s="197">
        <v>138.3366</v>
      </c>
      <c r="K7" s="197">
        <v>163.2533</v>
      </c>
      <c r="L7" s="197">
        <v>133.5464</v>
      </c>
      <c r="M7" s="197">
        <v>111.5203</v>
      </c>
      <c r="N7" s="197">
        <v>119.259</v>
      </c>
      <c r="O7" s="197">
        <v>144.9842</v>
      </c>
      <c r="P7" s="197">
        <v>154.2273</v>
      </c>
      <c r="Q7" s="197">
        <v>180.4695</v>
      </c>
      <c r="R7" s="197">
        <v>185.1046</v>
      </c>
      <c r="S7" s="197">
        <v>194.408</v>
      </c>
    </row>
    <row r="8" spans="1:19" ht="15">
      <c r="A8" s="12" t="s">
        <v>464</v>
      </c>
      <c r="B8" s="197">
        <v>105.4839</v>
      </c>
      <c r="C8" s="197">
        <v>108.4762</v>
      </c>
      <c r="D8" s="197">
        <v>74.24282</v>
      </c>
      <c r="E8" s="197">
        <v>64.95776</v>
      </c>
      <c r="F8" s="197">
        <v>51.03743</v>
      </c>
      <c r="G8" s="197">
        <v>51.2031</v>
      </c>
      <c r="H8" s="197">
        <v>54.34998</v>
      </c>
      <c r="I8" s="197">
        <v>47.87709</v>
      </c>
      <c r="J8" s="197">
        <v>47.86786</v>
      </c>
      <c r="K8" s="197">
        <v>50.72839</v>
      </c>
      <c r="L8" s="197">
        <v>48.80209</v>
      </c>
      <c r="M8" s="197">
        <v>55.486</v>
      </c>
      <c r="N8" s="197">
        <v>64.6821</v>
      </c>
      <c r="O8" s="197">
        <v>75.12839</v>
      </c>
      <c r="P8" s="197">
        <v>72.01787</v>
      </c>
      <c r="Q8" s="197">
        <v>78.899</v>
      </c>
      <c r="R8" s="197">
        <v>90.17624</v>
      </c>
      <c r="S8" s="197">
        <v>88.08926</v>
      </c>
    </row>
    <row r="9" spans="1:19" ht="15">
      <c r="A9" s="12" t="s">
        <v>21</v>
      </c>
      <c r="B9" s="197">
        <v>675.4039</v>
      </c>
      <c r="C9" s="197">
        <v>405.3599</v>
      </c>
      <c r="D9" s="197">
        <v>363.8344</v>
      </c>
      <c r="E9" s="197">
        <v>326.4376</v>
      </c>
      <c r="F9" s="197">
        <v>431.1917</v>
      </c>
      <c r="G9" s="197">
        <v>500.9156</v>
      </c>
      <c r="H9" s="197">
        <v>467.6933</v>
      </c>
      <c r="I9" s="197">
        <v>390.9983</v>
      </c>
      <c r="J9" s="197">
        <v>403.0467</v>
      </c>
      <c r="K9" s="197">
        <v>395.1154</v>
      </c>
      <c r="L9" s="197">
        <v>336.0343</v>
      </c>
      <c r="M9" s="197">
        <v>386.8433</v>
      </c>
      <c r="N9" s="197">
        <v>452.059</v>
      </c>
      <c r="O9" s="197">
        <v>512.3371</v>
      </c>
      <c r="P9" s="197">
        <v>602.5527</v>
      </c>
      <c r="Q9" s="197">
        <v>683.0829</v>
      </c>
      <c r="R9" s="197">
        <v>800.6823</v>
      </c>
      <c r="S9" s="197">
        <v>857.0153</v>
      </c>
    </row>
    <row r="10" spans="1:19" s="8" customFormat="1" ht="15">
      <c r="A10" s="12" t="s">
        <v>20</v>
      </c>
      <c r="B10" s="197">
        <v>202.9065</v>
      </c>
      <c r="C10" s="197">
        <v>224.1846</v>
      </c>
      <c r="D10" s="197">
        <v>275.994</v>
      </c>
      <c r="E10" s="197">
        <v>352.0826</v>
      </c>
      <c r="F10" s="197">
        <v>519.4884</v>
      </c>
      <c r="G10" s="197">
        <v>602.7436</v>
      </c>
      <c r="H10" s="197">
        <v>629.2297</v>
      </c>
      <c r="I10" s="197">
        <v>549.1904</v>
      </c>
      <c r="J10" s="197">
        <v>491.6497</v>
      </c>
      <c r="K10" s="197">
        <v>544.9654</v>
      </c>
      <c r="L10" s="197">
        <v>434.3116</v>
      </c>
      <c r="M10" s="197">
        <v>443.8983</v>
      </c>
      <c r="N10" s="197">
        <v>412.2139</v>
      </c>
      <c r="O10" s="197">
        <v>656.6018</v>
      </c>
      <c r="P10" s="197">
        <v>630.0655</v>
      </c>
      <c r="Q10" s="197">
        <v>520.2233</v>
      </c>
      <c r="R10" s="197">
        <v>743.4504</v>
      </c>
      <c r="S10" s="197">
        <v>797.636</v>
      </c>
    </row>
    <row r="11" spans="1:19" s="8" customFormat="1" ht="15">
      <c r="A11" s="12" t="s">
        <v>466</v>
      </c>
      <c r="B11" s="197">
        <v>1.940759</v>
      </c>
      <c r="C11" s="197">
        <v>1.940759</v>
      </c>
      <c r="D11" s="197">
        <v>1.930749</v>
      </c>
      <c r="E11" s="197">
        <v>1.930749</v>
      </c>
      <c r="F11" s="197">
        <v>2.503144</v>
      </c>
      <c r="G11" s="197">
        <v>9.279084</v>
      </c>
      <c r="H11" s="197">
        <v>15.09171</v>
      </c>
      <c r="I11" s="197">
        <v>16.89233</v>
      </c>
      <c r="J11" s="197">
        <v>17.85179</v>
      </c>
      <c r="K11" s="197">
        <v>12.5588</v>
      </c>
      <c r="L11" s="197">
        <v>14.49253</v>
      </c>
      <c r="M11" s="197">
        <v>17.78879</v>
      </c>
      <c r="N11" s="197">
        <v>17.37097</v>
      </c>
      <c r="O11" s="197">
        <v>40.92934</v>
      </c>
      <c r="P11" s="197">
        <v>31.8506</v>
      </c>
      <c r="Q11" s="197">
        <v>48.20872</v>
      </c>
      <c r="R11" s="197">
        <v>52.29117</v>
      </c>
      <c r="S11" s="197">
        <v>51.14138</v>
      </c>
    </row>
    <row r="12" spans="1:19" s="8" customFormat="1" ht="15">
      <c r="A12" s="12" t="s">
        <v>467</v>
      </c>
      <c r="B12" s="197">
        <v>4.22315</v>
      </c>
      <c r="C12" s="197">
        <v>4.378965</v>
      </c>
      <c r="D12" s="197">
        <v>5.788905</v>
      </c>
      <c r="E12" s="197">
        <v>2.761312</v>
      </c>
      <c r="F12" s="197">
        <v>13.61459</v>
      </c>
      <c r="G12" s="197">
        <v>29.72074</v>
      </c>
      <c r="H12" s="197">
        <v>30.05346</v>
      </c>
      <c r="I12" s="197">
        <v>7.475419</v>
      </c>
      <c r="J12" s="197">
        <v>29.69406</v>
      </c>
      <c r="K12" s="197">
        <v>29.35755</v>
      </c>
      <c r="L12" s="197">
        <v>40.63752</v>
      </c>
      <c r="M12" s="197">
        <v>50.11673</v>
      </c>
      <c r="N12" s="197">
        <v>109.6265</v>
      </c>
      <c r="O12" s="197">
        <v>138.6298</v>
      </c>
      <c r="P12" s="197">
        <v>148.2066</v>
      </c>
      <c r="Q12" s="197">
        <v>166.1059</v>
      </c>
      <c r="R12" s="197">
        <v>249.3269</v>
      </c>
      <c r="S12" s="197">
        <v>261.0554</v>
      </c>
    </row>
    <row r="13" spans="1:19" s="8" customFormat="1" ht="15">
      <c r="A13" s="12" t="s">
        <v>468</v>
      </c>
      <c r="B13" s="197">
        <v>286.007</v>
      </c>
      <c r="C13" s="197">
        <v>261.3514</v>
      </c>
      <c r="D13" s="197">
        <v>251.6117</v>
      </c>
      <c r="E13" s="197">
        <v>233.4407</v>
      </c>
      <c r="F13" s="197">
        <v>187.0598</v>
      </c>
      <c r="G13" s="197">
        <v>166.268</v>
      </c>
      <c r="H13" s="197">
        <v>202.1332</v>
      </c>
      <c r="I13" s="197">
        <v>123.1529</v>
      </c>
      <c r="J13" s="197">
        <v>192.9804</v>
      </c>
      <c r="K13" s="197">
        <v>206.0186</v>
      </c>
      <c r="L13" s="197">
        <v>154.6551</v>
      </c>
      <c r="M13" s="197">
        <v>212.44</v>
      </c>
      <c r="N13" s="197">
        <v>227.6058</v>
      </c>
      <c r="O13" s="197">
        <v>253.4484</v>
      </c>
      <c r="P13" s="197">
        <v>217.3843</v>
      </c>
      <c r="Q13" s="197">
        <v>467.3329</v>
      </c>
      <c r="R13" s="197">
        <v>382.4729</v>
      </c>
      <c r="S13" s="197">
        <v>417.8364</v>
      </c>
    </row>
    <row r="14" spans="1:19" s="8" customFormat="1" ht="15">
      <c r="A14" s="12" t="s">
        <v>23</v>
      </c>
      <c r="B14" s="197">
        <v>353.9004</v>
      </c>
      <c r="C14" s="197">
        <v>435.6397</v>
      </c>
      <c r="D14" s="197">
        <v>482.3543</v>
      </c>
      <c r="E14" s="197">
        <v>564.6577</v>
      </c>
      <c r="F14" s="197">
        <v>832.225</v>
      </c>
      <c r="G14" s="197">
        <v>826.8784</v>
      </c>
      <c r="H14" s="197">
        <v>632.2989</v>
      </c>
      <c r="I14" s="197">
        <v>931.2823</v>
      </c>
      <c r="J14" s="197">
        <v>768.7699</v>
      </c>
      <c r="K14" s="197">
        <v>691.7084</v>
      </c>
      <c r="L14" s="197">
        <v>908.7644</v>
      </c>
      <c r="M14" s="197">
        <v>823.3356</v>
      </c>
      <c r="N14" s="197">
        <v>841.1513</v>
      </c>
      <c r="O14" s="197">
        <v>854.7281</v>
      </c>
      <c r="P14" s="197">
        <v>763.9454</v>
      </c>
      <c r="Q14" s="197">
        <v>941.8757</v>
      </c>
      <c r="R14" s="197">
        <v>893.3855</v>
      </c>
      <c r="S14" s="197">
        <v>585.2433</v>
      </c>
    </row>
    <row r="15" spans="1:19" s="8" customFormat="1" ht="15">
      <c r="A15" s="12" t="s">
        <v>469</v>
      </c>
      <c r="B15" s="197">
        <v>1.485165</v>
      </c>
      <c r="C15" s="197">
        <v>1.509548</v>
      </c>
      <c r="D15" s="197">
        <v>9.029847</v>
      </c>
      <c r="E15" s="197">
        <v>9.359691</v>
      </c>
      <c r="F15" s="197">
        <v>4.10339</v>
      </c>
      <c r="G15" s="197">
        <v>17.94582</v>
      </c>
      <c r="H15" s="197">
        <v>18.38483</v>
      </c>
      <c r="I15" s="197">
        <v>28.25128</v>
      </c>
      <c r="J15" s="197">
        <v>30.21515</v>
      </c>
      <c r="K15" s="197">
        <v>23.87999</v>
      </c>
      <c r="L15" s="197">
        <v>33.05569</v>
      </c>
      <c r="M15" s="197">
        <v>40.90011</v>
      </c>
      <c r="N15" s="197">
        <v>46.78813</v>
      </c>
      <c r="O15" s="197">
        <v>46.7316</v>
      </c>
      <c r="P15" s="197">
        <v>53.76032</v>
      </c>
      <c r="Q15" s="197">
        <v>49.14041</v>
      </c>
      <c r="R15" s="197">
        <v>65.90356</v>
      </c>
      <c r="S15" s="197">
        <v>73.03231</v>
      </c>
    </row>
    <row r="16" spans="1:19" s="8" customFormat="1" ht="15">
      <c r="A16" s="12" t="s">
        <v>24</v>
      </c>
      <c r="B16" s="197">
        <v>170.4403</v>
      </c>
      <c r="C16" s="197">
        <v>150.0612</v>
      </c>
      <c r="D16" s="197">
        <v>243.7994</v>
      </c>
      <c r="E16" s="197">
        <v>218.0943</v>
      </c>
      <c r="F16" s="197">
        <v>200.0311</v>
      </c>
      <c r="G16" s="197">
        <v>237.1377</v>
      </c>
      <c r="H16" s="197">
        <v>325.4561</v>
      </c>
      <c r="I16" s="197">
        <v>279.9442</v>
      </c>
      <c r="J16" s="197">
        <v>266.2073</v>
      </c>
      <c r="K16" s="197">
        <v>318.5208</v>
      </c>
      <c r="L16" s="197">
        <v>411.3727</v>
      </c>
      <c r="M16" s="197">
        <v>394.6401</v>
      </c>
      <c r="N16" s="197">
        <v>403.7803</v>
      </c>
      <c r="O16" s="197">
        <v>443.641</v>
      </c>
      <c r="P16" s="197">
        <v>452.7246</v>
      </c>
      <c r="Q16" s="197">
        <v>475.6592</v>
      </c>
      <c r="R16" s="197">
        <v>580.2246</v>
      </c>
      <c r="S16" s="197">
        <v>483.0051</v>
      </c>
    </row>
    <row r="17" spans="1:19" s="8" customFormat="1" ht="15">
      <c r="A17" s="129" t="s">
        <v>470</v>
      </c>
      <c r="B17" s="199">
        <v>1.596828</v>
      </c>
      <c r="C17" s="199">
        <v>2.554264</v>
      </c>
      <c r="D17" s="199">
        <v>3.04731</v>
      </c>
      <c r="E17" s="199">
        <v>3.852405</v>
      </c>
      <c r="F17" s="199">
        <v>52.74732</v>
      </c>
      <c r="G17" s="199">
        <v>52.45087</v>
      </c>
      <c r="H17" s="199">
        <v>4.816637</v>
      </c>
      <c r="I17" s="199">
        <v>6.881375</v>
      </c>
      <c r="J17" s="199">
        <v>6.138173</v>
      </c>
      <c r="K17" s="199">
        <v>7.636372</v>
      </c>
      <c r="L17" s="199">
        <v>7.349037</v>
      </c>
      <c r="M17" s="199">
        <v>9.353916</v>
      </c>
      <c r="N17" s="199">
        <v>11.82191</v>
      </c>
      <c r="O17" s="199">
        <v>13.99884</v>
      </c>
      <c r="P17" s="199">
        <v>16.36437</v>
      </c>
      <c r="Q17" s="199">
        <v>19.6535</v>
      </c>
      <c r="R17" s="199">
        <v>25.80664</v>
      </c>
      <c r="S17" s="199">
        <v>25.96892</v>
      </c>
    </row>
    <row r="18" spans="1:19" s="8" customFormat="1" ht="15">
      <c r="A18" s="12" t="s">
        <v>25</v>
      </c>
      <c r="B18" s="197">
        <v>124.4467</v>
      </c>
      <c r="C18" s="197">
        <v>120.5302</v>
      </c>
      <c r="D18" s="197">
        <v>128.0901</v>
      </c>
      <c r="E18" s="197">
        <v>122.8134</v>
      </c>
      <c r="F18" s="197">
        <v>100.92</v>
      </c>
      <c r="G18" s="197">
        <v>101.5268</v>
      </c>
      <c r="H18" s="197">
        <v>152.7847</v>
      </c>
      <c r="I18" s="197">
        <v>155.2012</v>
      </c>
      <c r="J18" s="197">
        <v>129.3782</v>
      </c>
      <c r="K18" s="197">
        <v>152.9258</v>
      </c>
      <c r="L18" s="197">
        <v>158.0498</v>
      </c>
      <c r="M18" s="197">
        <v>212.9557</v>
      </c>
      <c r="N18" s="197">
        <v>277.7532</v>
      </c>
      <c r="O18" s="197">
        <v>325.0395</v>
      </c>
      <c r="P18" s="197">
        <v>362.2534</v>
      </c>
      <c r="Q18" s="197">
        <v>362.7547</v>
      </c>
      <c r="R18" s="197">
        <v>383.9112</v>
      </c>
      <c r="S18" s="197">
        <v>536.3331</v>
      </c>
    </row>
    <row r="19" spans="1:19" s="8" customFormat="1" ht="15">
      <c r="A19" s="129" t="s">
        <v>471</v>
      </c>
      <c r="B19" s="199">
        <v>1.383267</v>
      </c>
      <c r="C19" s="199">
        <v>1.286708</v>
      </c>
      <c r="D19" s="199">
        <v>2.910276</v>
      </c>
      <c r="E19" s="199">
        <v>2.927417</v>
      </c>
      <c r="F19" s="199">
        <v>9.218772</v>
      </c>
      <c r="G19" s="199">
        <v>11.22903</v>
      </c>
      <c r="H19" s="199">
        <v>13.6722</v>
      </c>
      <c r="I19" s="199">
        <v>18.30027</v>
      </c>
      <c r="J19" s="199">
        <v>17.68197</v>
      </c>
      <c r="K19" s="199">
        <v>17.24814</v>
      </c>
      <c r="L19" s="199">
        <v>18.62919</v>
      </c>
      <c r="M19" s="199">
        <v>17.53578</v>
      </c>
      <c r="N19" s="199">
        <v>20.99302</v>
      </c>
      <c r="O19" s="199">
        <v>25.56629</v>
      </c>
      <c r="P19" s="199">
        <v>17.66742</v>
      </c>
      <c r="Q19" s="199">
        <v>23.67435</v>
      </c>
      <c r="R19" s="199">
        <v>23.27247</v>
      </c>
      <c r="S19" s="199">
        <v>24.64665</v>
      </c>
    </row>
    <row r="20" spans="1:19" s="8" customFormat="1" ht="15">
      <c r="A20" s="12" t="s">
        <v>463</v>
      </c>
      <c r="B20" s="197">
        <v>23.71038</v>
      </c>
      <c r="C20" s="197">
        <v>43.20005</v>
      </c>
      <c r="D20" s="197">
        <v>121.9911</v>
      </c>
      <c r="E20" s="197">
        <v>125.3687</v>
      </c>
      <c r="F20" s="197">
        <v>99.99476</v>
      </c>
      <c r="G20" s="197">
        <v>189.5181</v>
      </c>
      <c r="H20" s="197">
        <v>261.0531</v>
      </c>
      <c r="I20" s="197">
        <v>216.1694</v>
      </c>
      <c r="J20" s="197">
        <v>187.3352</v>
      </c>
      <c r="K20" s="197">
        <v>227.1048</v>
      </c>
      <c r="L20" s="197">
        <v>166.7849</v>
      </c>
      <c r="M20" s="197">
        <v>184.5522</v>
      </c>
      <c r="N20" s="197">
        <v>187.4176</v>
      </c>
      <c r="O20" s="197">
        <v>228.101</v>
      </c>
      <c r="P20" s="197">
        <v>216.6768</v>
      </c>
      <c r="Q20" s="197">
        <v>261.5753</v>
      </c>
      <c r="R20" s="197">
        <v>355.3406</v>
      </c>
      <c r="S20" s="197">
        <v>451.3339</v>
      </c>
    </row>
    <row r="21" spans="1:19" s="8" customFormat="1" ht="15">
      <c r="A21" s="12" t="s">
        <v>27</v>
      </c>
      <c r="B21" s="197">
        <v>358.4558</v>
      </c>
      <c r="C21" s="197">
        <v>328.7511</v>
      </c>
      <c r="D21" s="197">
        <v>366.3105</v>
      </c>
      <c r="E21" s="197">
        <v>349.1901</v>
      </c>
      <c r="F21" s="197">
        <v>285.2566</v>
      </c>
      <c r="G21" s="197">
        <v>287.2294</v>
      </c>
      <c r="H21" s="197">
        <v>267.9118</v>
      </c>
      <c r="I21" s="197">
        <v>249.2341</v>
      </c>
      <c r="J21" s="197">
        <v>211.9945</v>
      </c>
      <c r="K21" s="197">
        <v>215.369</v>
      </c>
      <c r="L21" s="197">
        <v>206.4233</v>
      </c>
      <c r="M21" s="197">
        <v>155.718</v>
      </c>
      <c r="N21" s="197">
        <v>296.7358</v>
      </c>
      <c r="O21" s="197">
        <v>208.2732</v>
      </c>
      <c r="P21" s="197">
        <v>322.3054</v>
      </c>
      <c r="Q21" s="197">
        <v>463.9655</v>
      </c>
      <c r="R21" s="197">
        <v>473.703</v>
      </c>
      <c r="S21" s="197">
        <v>521.989</v>
      </c>
    </row>
    <row r="22" spans="1:19" s="8" customFormat="1" ht="15">
      <c r="A22" s="12" t="s">
        <v>459</v>
      </c>
      <c r="B22" s="197">
        <v>81.42721</v>
      </c>
      <c r="C22" s="197">
        <v>74.71472</v>
      </c>
      <c r="D22" s="197">
        <v>64.42113</v>
      </c>
      <c r="E22" s="197">
        <v>55.52844</v>
      </c>
      <c r="F22" s="197">
        <v>79.87872</v>
      </c>
      <c r="G22" s="197">
        <v>75.89524</v>
      </c>
      <c r="H22" s="197">
        <v>73.30046</v>
      </c>
      <c r="I22" s="197">
        <v>91.47645</v>
      </c>
      <c r="J22" s="197">
        <v>61.95696</v>
      </c>
      <c r="K22" s="197">
        <v>78.79121</v>
      </c>
      <c r="L22" s="197">
        <v>80.07671</v>
      </c>
      <c r="M22" s="197">
        <v>81.1672</v>
      </c>
      <c r="N22" s="197">
        <v>86.20219</v>
      </c>
      <c r="O22" s="197">
        <v>121.568</v>
      </c>
      <c r="P22" s="197">
        <v>112.8143</v>
      </c>
      <c r="Q22" s="197">
        <v>111.2727</v>
      </c>
      <c r="R22" s="197">
        <v>98.1515</v>
      </c>
      <c r="S22" s="197">
        <v>112.7139</v>
      </c>
    </row>
    <row r="23" spans="1:19" s="8" customFormat="1" ht="15">
      <c r="A23" s="12" t="s">
        <v>28</v>
      </c>
      <c r="B23" s="197">
        <v>135.2638</v>
      </c>
      <c r="C23" s="197">
        <v>151.6916</v>
      </c>
      <c r="D23" s="197">
        <v>239.8516</v>
      </c>
      <c r="E23" s="197">
        <v>280.4223</v>
      </c>
      <c r="F23" s="197">
        <v>339.1719</v>
      </c>
      <c r="G23" s="197">
        <v>348.4069</v>
      </c>
      <c r="H23" s="197">
        <v>373.232</v>
      </c>
      <c r="I23" s="197">
        <v>391.2473</v>
      </c>
      <c r="J23" s="197">
        <v>454.0777</v>
      </c>
      <c r="K23" s="197">
        <v>470.474</v>
      </c>
      <c r="L23" s="197">
        <v>788.9249</v>
      </c>
      <c r="M23" s="197">
        <v>844.8785</v>
      </c>
      <c r="N23" s="197">
        <v>847.3843</v>
      </c>
      <c r="O23" s="197">
        <v>1182.188</v>
      </c>
      <c r="P23" s="197">
        <v>994.1928</v>
      </c>
      <c r="Q23" s="197">
        <v>1314.361</v>
      </c>
      <c r="R23" s="197">
        <v>1573.177</v>
      </c>
      <c r="S23" s="197">
        <v>1993.291</v>
      </c>
    </row>
    <row r="24" spans="1:19" s="8" customFormat="1" ht="15">
      <c r="A24" s="12" t="s">
        <v>30</v>
      </c>
      <c r="B24" s="197">
        <v>1933.635</v>
      </c>
      <c r="C24" s="197">
        <v>1973.761</v>
      </c>
      <c r="D24" s="197">
        <v>2193.33</v>
      </c>
      <c r="E24" s="197">
        <v>2299.368</v>
      </c>
      <c r="F24" s="197">
        <v>2727.054</v>
      </c>
      <c r="G24" s="197">
        <v>2760.11</v>
      </c>
      <c r="H24" s="197">
        <v>2768.724</v>
      </c>
      <c r="I24" s="197">
        <v>2918.871</v>
      </c>
      <c r="J24" s="197">
        <v>3055.979</v>
      </c>
      <c r="K24" s="197">
        <v>3692.647</v>
      </c>
      <c r="L24" s="197">
        <v>4220.447</v>
      </c>
      <c r="M24" s="197">
        <v>4715.314</v>
      </c>
      <c r="N24" s="197">
        <v>5640.455</v>
      </c>
      <c r="O24" s="197">
        <v>6010.085</v>
      </c>
      <c r="P24" s="197">
        <v>7245.932</v>
      </c>
      <c r="Q24" s="197">
        <v>8573.006</v>
      </c>
      <c r="R24" s="197">
        <v>9191.47</v>
      </c>
      <c r="S24" s="197">
        <v>11135.14</v>
      </c>
    </row>
    <row r="25" spans="1:19" s="8" customFormat="1" ht="15">
      <c r="A25" s="240" t="s">
        <v>583</v>
      </c>
      <c r="B25" s="75">
        <v>108.26772099999926</v>
      </c>
      <c r="C25" s="75">
        <v>108.60421599999881</v>
      </c>
      <c r="D25" s="75">
        <v>140.69151299999885</v>
      </c>
      <c r="E25" s="75">
        <v>141.40917600000012</v>
      </c>
      <c r="F25" s="75">
        <v>200.2686939999994</v>
      </c>
      <c r="G25" s="75">
        <v>198.47794599999997</v>
      </c>
      <c r="H25" s="75">
        <v>106.98857299999963</v>
      </c>
      <c r="I25" s="75">
        <v>110.436185999999</v>
      </c>
      <c r="J25" s="75">
        <v>102.70088699999906</v>
      </c>
      <c r="K25" s="75">
        <v>126.48074799999995</v>
      </c>
      <c r="L25" s="75">
        <v>96.9975830000003</v>
      </c>
      <c r="M25" s="75">
        <v>97.79972399999679</v>
      </c>
      <c r="N25" s="75">
        <v>93.94508000000133</v>
      </c>
      <c r="O25" s="75">
        <v>106.39630999999827</v>
      </c>
      <c r="P25" s="75">
        <v>143.83409999999822</v>
      </c>
      <c r="Q25" s="75">
        <v>177.5433099999973</v>
      </c>
      <c r="R25" s="75">
        <v>201.9735000000037</v>
      </c>
      <c r="S25" s="75">
        <v>232.10652000000118</v>
      </c>
    </row>
    <row r="26" spans="1:19" s="8" customFormat="1" ht="17.25">
      <c r="A26" t="s">
        <v>590</v>
      </c>
      <c r="B26" s="36">
        <v>249.96450000000002</v>
      </c>
      <c r="C26" s="36">
        <v>249.96450000000002</v>
      </c>
      <c r="D26" s="36">
        <v>139.3223</v>
      </c>
      <c r="E26" s="36">
        <v>139.3223</v>
      </c>
      <c r="F26" s="36">
        <v>180.7268</v>
      </c>
      <c r="G26" s="36">
        <v>180.7268</v>
      </c>
      <c r="H26" s="36">
        <v>88.5079</v>
      </c>
      <c r="I26" s="36">
        <v>88.5079</v>
      </c>
      <c r="J26" s="36">
        <v>102.2178</v>
      </c>
      <c r="K26" s="36">
        <v>102.2178</v>
      </c>
      <c r="L26" s="36">
        <v>124.499</v>
      </c>
      <c r="M26" s="36">
        <v>128.6967</v>
      </c>
      <c r="N26" s="36">
        <v>137.418</v>
      </c>
      <c r="O26" s="36">
        <v>171.0148</v>
      </c>
      <c r="P26" s="36">
        <v>221.38060000000002</v>
      </c>
      <c r="Q26" s="36">
        <v>234.3743</v>
      </c>
      <c r="R26" s="36">
        <v>352.2321</v>
      </c>
      <c r="S26" s="36">
        <v>514.1987</v>
      </c>
    </row>
    <row r="27" spans="1:19" s="8" customFormat="1" ht="17.25">
      <c r="A27" s="202" t="s">
        <v>591</v>
      </c>
      <c r="B27" s="36">
        <v>395.1161</v>
      </c>
      <c r="C27" s="36">
        <v>429.922</v>
      </c>
      <c r="D27" s="36">
        <v>566.484</v>
      </c>
      <c r="E27" s="36">
        <v>806.8397</v>
      </c>
      <c r="F27" s="36">
        <v>876.3851999999999</v>
      </c>
      <c r="G27" s="36">
        <v>738.4647</v>
      </c>
      <c r="H27" s="36">
        <v>984.0887</v>
      </c>
      <c r="I27" s="36">
        <v>1144.366</v>
      </c>
      <c r="J27" s="36">
        <v>1555.6080000000002</v>
      </c>
      <c r="K27" s="36">
        <v>1760.306</v>
      </c>
      <c r="L27" s="36">
        <v>1753.166</v>
      </c>
      <c r="M27" s="36">
        <v>1431.003</v>
      </c>
      <c r="N27" s="36">
        <v>1518.84</v>
      </c>
      <c r="O27" s="36">
        <v>1275.9270000000001</v>
      </c>
      <c r="P27" s="36">
        <v>2049.036</v>
      </c>
      <c r="Q27" s="36">
        <v>1772.489</v>
      </c>
      <c r="R27" s="36">
        <v>1381.287</v>
      </c>
      <c r="S27" s="36">
        <v>1356.853</v>
      </c>
    </row>
    <row r="28" spans="1:19" s="8" customFormat="1" ht="15">
      <c r="A28" s="165" t="s">
        <v>4</v>
      </c>
      <c r="B28" s="38">
        <v>5586.622</v>
      </c>
      <c r="C28" s="38">
        <v>5472.068</v>
      </c>
      <c r="D28" s="38">
        <v>6111.786999999999</v>
      </c>
      <c r="E28" s="38">
        <v>6608.969</v>
      </c>
      <c r="F28" s="38">
        <v>7763.924</v>
      </c>
      <c r="G28" s="38">
        <v>8011.034000000001</v>
      </c>
      <c r="H28" s="38">
        <v>8104.032999999999</v>
      </c>
      <c r="I28" s="38">
        <v>8418.979</v>
      </c>
      <c r="J28" s="38">
        <v>8654.202</v>
      </c>
      <c r="K28" s="38">
        <v>9797.323</v>
      </c>
      <c r="L28" s="38">
        <v>10694.119999999999</v>
      </c>
      <c r="M28" s="38">
        <v>10904.8</v>
      </c>
      <c r="N28" s="38">
        <v>12437.810000000001</v>
      </c>
      <c r="O28" s="38">
        <v>13546.08</v>
      </c>
      <c r="P28" s="38">
        <v>15599.859999999999</v>
      </c>
      <c r="Q28" s="38">
        <v>17904.23</v>
      </c>
      <c r="R28" s="38">
        <v>18994.61</v>
      </c>
      <c r="S28" s="38">
        <v>21788.07</v>
      </c>
    </row>
    <row r="29" spans="1:19" s="8" customFormat="1" ht="12.75">
      <c r="A29" s="130" t="s">
        <v>510</v>
      </c>
      <c r="B29" s="201"/>
      <c r="C29" s="201"/>
      <c r="D29" s="201"/>
      <c r="E29" s="201"/>
      <c r="F29" s="201"/>
      <c r="G29" s="201"/>
      <c r="H29" s="201"/>
      <c r="I29" s="201"/>
      <c r="J29" s="201"/>
      <c r="K29" s="201"/>
      <c r="L29" s="201"/>
      <c r="M29" s="201"/>
      <c r="N29" s="201"/>
      <c r="O29" s="201"/>
      <c r="P29" s="201"/>
      <c r="Q29" s="201"/>
      <c r="R29" s="201"/>
      <c r="S29" s="201"/>
    </row>
    <row r="30" spans="1:19" s="8" customFormat="1" ht="12.75">
      <c r="A30" s="241" t="s">
        <v>592</v>
      </c>
      <c r="B30" s="241"/>
      <c r="C30" s="241"/>
      <c r="D30" s="241"/>
      <c r="E30" s="241"/>
      <c r="F30" s="241"/>
      <c r="G30" s="241"/>
      <c r="H30" s="241"/>
      <c r="I30" s="241"/>
      <c r="J30" s="241"/>
      <c r="K30" s="241"/>
      <c r="L30" s="241"/>
      <c r="M30" s="241"/>
      <c r="N30" s="241"/>
      <c r="O30" s="241"/>
      <c r="P30" s="241"/>
      <c r="Q30" s="241"/>
      <c r="R30" s="241"/>
      <c r="S30" s="241"/>
    </row>
    <row r="31" spans="1:19" s="8" customFormat="1" ht="12.75" hidden="1">
      <c r="A31" s="201"/>
      <c r="B31" s="201"/>
      <c r="C31" s="201"/>
      <c r="D31" s="201"/>
      <c r="E31" s="201"/>
      <c r="F31" s="201"/>
      <c r="G31" s="201"/>
      <c r="H31" s="201"/>
      <c r="I31" s="201"/>
      <c r="J31" s="201"/>
      <c r="K31" s="201"/>
      <c r="L31" s="201"/>
      <c r="M31" s="201"/>
      <c r="N31" s="201"/>
      <c r="O31" s="201"/>
      <c r="P31" s="201"/>
      <c r="Q31" s="201"/>
      <c r="R31" s="201"/>
      <c r="S31" s="201"/>
    </row>
    <row r="32" spans="1:19" s="8" customFormat="1" ht="15">
      <c r="A32" s="242" t="s">
        <v>593</v>
      </c>
      <c r="B32" s="242"/>
      <c r="C32" s="242"/>
      <c r="D32" s="242"/>
      <c r="E32" s="242"/>
      <c r="F32" s="242"/>
      <c r="G32" s="242"/>
      <c r="H32" s="242"/>
      <c r="I32" s="242"/>
      <c r="J32" s="242"/>
      <c r="K32" s="242"/>
      <c r="L32" s="242"/>
      <c r="M32" s="242"/>
      <c r="N32" s="242"/>
      <c r="O32" s="242"/>
      <c r="P32" s="242"/>
      <c r="Q32" s="242"/>
      <c r="R32" s="242"/>
      <c r="S32" s="242"/>
    </row>
    <row r="33" spans="1:19" ht="15.75">
      <c r="A33" s="242" t="s">
        <v>594</v>
      </c>
      <c r="B33" s="242"/>
      <c r="C33" s="242"/>
      <c r="D33" s="242"/>
      <c r="E33" s="242"/>
      <c r="F33" s="242"/>
      <c r="G33" s="242"/>
      <c r="H33" s="242"/>
      <c r="I33" s="242"/>
      <c r="J33" s="242"/>
      <c r="K33" s="242"/>
      <c r="L33" s="242"/>
      <c r="M33" s="242"/>
      <c r="N33" s="242"/>
      <c r="O33" s="242"/>
      <c r="P33" s="242"/>
      <c r="Q33" s="242"/>
      <c r="R33" s="242"/>
      <c r="S33" s="242"/>
    </row>
    <row r="37" ht="27" customHeight="1"/>
  </sheetData>
  <sheetProtection/>
  <mergeCells count="3">
    <mergeCell ref="A30:S30"/>
    <mergeCell ref="A32:S32"/>
    <mergeCell ref="A33:S3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U214"/>
  <sheetViews>
    <sheetView showGridLines="0" zoomScalePageLayoutView="0" workbookViewId="0" topLeftCell="A1">
      <selection activeCell="A23" sqref="A3:IV23"/>
    </sheetView>
  </sheetViews>
  <sheetFormatPr defaultColWidth="9.140625" defaultRowHeight="15"/>
  <cols>
    <col min="1" max="1" width="30.140625" style="8" customWidth="1"/>
    <col min="2" max="3" width="9.28125" style="8" customWidth="1"/>
    <col min="4" max="18" width="9.28125" style="193" bestFit="1" customWidth="1"/>
    <col min="19" max="19" width="11.8515625" style="193" customWidth="1"/>
    <col min="20" max="20" width="9.28125" style="193" bestFit="1" customWidth="1"/>
    <col min="21" max="21" width="9.8515625" style="193" bestFit="1" customWidth="1"/>
    <col min="22" max="16384" width="9.140625" style="8" customWidth="1"/>
  </cols>
  <sheetData>
    <row r="1" spans="1:3" ht="15">
      <c r="A1" s="1" t="s">
        <v>539</v>
      </c>
      <c r="B1" s="1"/>
      <c r="C1" s="1"/>
    </row>
    <row r="2" spans="1:19" s="189" customFormat="1" ht="12">
      <c r="A2" s="188" t="s">
        <v>538</v>
      </c>
      <c r="B2" s="194">
        <v>1990</v>
      </c>
      <c r="C2" s="194">
        <v>1991</v>
      </c>
      <c r="D2" s="194">
        <v>1992</v>
      </c>
      <c r="E2" s="194">
        <v>1993</v>
      </c>
      <c r="F2" s="194">
        <v>1994</v>
      </c>
      <c r="G2" s="194">
        <v>1995</v>
      </c>
      <c r="H2" s="194">
        <v>1996</v>
      </c>
      <c r="I2" s="194">
        <v>1997</v>
      </c>
      <c r="J2" s="194">
        <v>1998</v>
      </c>
      <c r="K2" s="194">
        <v>1999</v>
      </c>
      <c r="L2" s="194">
        <v>2000</v>
      </c>
      <c r="M2" s="194">
        <v>2001</v>
      </c>
      <c r="N2" s="194">
        <v>2002</v>
      </c>
      <c r="O2" s="194">
        <v>2003</v>
      </c>
      <c r="P2" s="194">
        <v>2004</v>
      </c>
      <c r="Q2" s="194">
        <v>2005</v>
      </c>
      <c r="R2" s="194">
        <v>2006</v>
      </c>
      <c r="S2" s="194">
        <v>2007</v>
      </c>
    </row>
    <row r="3" spans="1:21" ht="12">
      <c r="A3" s="186" t="s">
        <v>30</v>
      </c>
      <c r="B3" s="190">
        <v>1933.635</v>
      </c>
      <c r="C3" s="190">
        <v>1973.761</v>
      </c>
      <c r="D3" s="190">
        <v>2193.33</v>
      </c>
      <c r="E3" s="190">
        <v>2299.368</v>
      </c>
      <c r="F3" s="190">
        <v>2727.054</v>
      </c>
      <c r="G3" s="190">
        <v>2760.11</v>
      </c>
      <c r="H3" s="190">
        <v>2768.724</v>
      </c>
      <c r="I3" s="190">
        <v>2918.871</v>
      </c>
      <c r="J3" s="190">
        <v>3055.979</v>
      </c>
      <c r="K3" s="190">
        <v>3692.647</v>
      </c>
      <c r="L3" s="190">
        <v>4220.447</v>
      </c>
      <c r="M3" s="190">
        <v>4715.314</v>
      </c>
      <c r="N3" s="190">
        <v>5640.455</v>
      </c>
      <c r="O3" s="190">
        <v>6010.085</v>
      </c>
      <c r="P3" s="190">
        <v>7245.932</v>
      </c>
      <c r="Q3" s="190">
        <v>8573.006</v>
      </c>
      <c r="R3" s="190">
        <v>9191.47</v>
      </c>
      <c r="S3" s="190">
        <v>11135.14</v>
      </c>
      <c r="T3" s="8"/>
      <c r="U3" s="8"/>
    </row>
    <row r="4" spans="1:21" ht="12">
      <c r="A4" s="186" t="s">
        <v>28</v>
      </c>
      <c r="B4" s="191">
        <v>135.2638</v>
      </c>
      <c r="C4" s="191">
        <v>151.6916</v>
      </c>
      <c r="D4" s="191">
        <v>239.8516</v>
      </c>
      <c r="E4" s="191">
        <v>280.4223</v>
      </c>
      <c r="F4" s="191">
        <v>339.1719</v>
      </c>
      <c r="G4" s="191">
        <v>348.4069</v>
      </c>
      <c r="H4" s="191">
        <v>373.232</v>
      </c>
      <c r="I4" s="191">
        <v>391.2473</v>
      </c>
      <c r="J4" s="191">
        <v>454.0777</v>
      </c>
      <c r="K4" s="191">
        <v>470.474</v>
      </c>
      <c r="L4" s="191">
        <v>788.9249</v>
      </c>
      <c r="M4" s="191">
        <v>844.8785</v>
      </c>
      <c r="N4" s="191">
        <v>847.3843</v>
      </c>
      <c r="O4" s="191">
        <v>1182.188</v>
      </c>
      <c r="P4" s="191">
        <v>994.1928</v>
      </c>
      <c r="Q4" s="191">
        <v>1314.361</v>
      </c>
      <c r="R4" s="191">
        <v>1573.177</v>
      </c>
      <c r="S4" s="191">
        <v>1993.291</v>
      </c>
      <c r="T4" s="8"/>
      <c r="U4" s="8"/>
    </row>
    <row r="5" spans="1:21" ht="12">
      <c r="A5" s="186" t="s">
        <v>21</v>
      </c>
      <c r="B5" s="191">
        <v>675.4039</v>
      </c>
      <c r="C5" s="191">
        <v>405.3599</v>
      </c>
      <c r="D5" s="191">
        <v>363.8344</v>
      </c>
      <c r="E5" s="191">
        <v>326.4376</v>
      </c>
      <c r="F5" s="191">
        <v>431.1917</v>
      </c>
      <c r="G5" s="191">
        <v>500.9156</v>
      </c>
      <c r="H5" s="191">
        <v>467.6933</v>
      </c>
      <c r="I5" s="191">
        <v>390.9983</v>
      </c>
      <c r="J5" s="191">
        <v>403.0467</v>
      </c>
      <c r="K5" s="191">
        <v>395.1154</v>
      </c>
      <c r="L5" s="191">
        <v>336.0343</v>
      </c>
      <c r="M5" s="191">
        <v>386.8433</v>
      </c>
      <c r="N5" s="191">
        <v>452.059</v>
      </c>
      <c r="O5" s="191">
        <v>512.3371</v>
      </c>
      <c r="P5" s="191">
        <v>602.5527</v>
      </c>
      <c r="Q5" s="191">
        <v>683.0829</v>
      </c>
      <c r="R5" s="191">
        <v>800.6823</v>
      </c>
      <c r="S5" s="191">
        <v>857.0153</v>
      </c>
      <c r="T5" s="8"/>
      <c r="U5" s="8"/>
    </row>
    <row r="6" spans="1:21" ht="12">
      <c r="A6" s="186" t="s">
        <v>20</v>
      </c>
      <c r="B6" s="191">
        <v>202.9065</v>
      </c>
      <c r="C6" s="191">
        <v>224.1846</v>
      </c>
      <c r="D6" s="191">
        <v>275.994</v>
      </c>
      <c r="E6" s="191">
        <v>352.0826</v>
      </c>
      <c r="F6" s="191">
        <v>519.4884</v>
      </c>
      <c r="G6" s="191">
        <v>602.7436</v>
      </c>
      <c r="H6" s="191">
        <v>629.2297</v>
      </c>
      <c r="I6" s="191">
        <v>549.1904</v>
      </c>
      <c r="J6" s="191">
        <v>491.6497</v>
      </c>
      <c r="K6" s="191">
        <v>544.9654</v>
      </c>
      <c r="L6" s="191">
        <v>434.3116</v>
      </c>
      <c r="M6" s="191">
        <v>443.8983</v>
      </c>
      <c r="N6" s="191">
        <v>412.2139</v>
      </c>
      <c r="O6" s="191">
        <v>656.6018</v>
      </c>
      <c r="P6" s="191">
        <v>630.0655</v>
      </c>
      <c r="Q6" s="191">
        <v>520.2233</v>
      </c>
      <c r="R6" s="191">
        <v>743.4504</v>
      </c>
      <c r="S6" s="191">
        <v>797.636</v>
      </c>
      <c r="T6" s="8"/>
      <c r="U6" s="8"/>
    </row>
    <row r="7" spans="1:21" ht="12">
      <c r="A7" s="186" t="s">
        <v>23</v>
      </c>
      <c r="B7" s="191">
        <v>353.9004</v>
      </c>
      <c r="C7" s="191">
        <v>435.6397</v>
      </c>
      <c r="D7" s="191">
        <v>482.3543</v>
      </c>
      <c r="E7" s="191">
        <v>564.6577</v>
      </c>
      <c r="F7" s="191">
        <v>832.225</v>
      </c>
      <c r="G7" s="191">
        <v>826.8784</v>
      </c>
      <c r="H7" s="191">
        <v>632.2989</v>
      </c>
      <c r="I7" s="191">
        <v>931.2823</v>
      </c>
      <c r="J7" s="191">
        <v>768.7699</v>
      </c>
      <c r="K7" s="191">
        <v>691.7084</v>
      </c>
      <c r="L7" s="191">
        <v>908.7644</v>
      </c>
      <c r="M7" s="191">
        <v>823.3356</v>
      </c>
      <c r="N7" s="191">
        <v>841.1513</v>
      </c>
      <c r="O7" s="191">
        <v>854.7281</v>
      </c>
      <c r="P7" s="191">
        <v>763.9454</v>
      </c>
      <c r="Q7" s="191">
        <v>941.8757</v>
      </c>
      <c r="R7" s="191">
        <v>893.3855</v>
      </c>
      <c r="S7" s="191">
        <v>585.2433</v>
      </c>
      <c r="T7" s="8"/>
      <c r="U7" s="8"/>
    </row>
    <row r="8" spans="1:21" ht="12">
      <c r="A8" s="186" t="s">
        <v>18</v>
      </c>
      <c r="B8" s="191">
        <v>136.9925</v>
      </c>
      <c r="C8" s="191">
        <v>138.2492</v>
      </c>
      <c r="D8" s="191">
        <v>119.2534</v>
      </c>
      <c r="E8" s="191">
        <v>125.6409</v>
      </c>
      <c r="F8" s="191">
        <v>153.041</v>
      </c>
      <c r="G8" s="191">
        <v>182.4168</v>
      </c>
      <c r="H8" s="191">
        <v>117.7483</v>
      </c>
      <c r="I8" s="191">
        <v>149.0918</v>
      </c>
      <c r="J8" s="191">
        <v>118.5286</v>
      </c>
      <c r="K8" s="191">
        <v>134.0618</v>
      </c>
      <c r="L8" s="191">
        <v>167.6695</v>
      </c>
      <c r="M8" s="191">
        <v>147.4278</v>
      </c>
      <c r="N8" s="191">
        <v>242.718</v>
      </c>
      <c r="O8" s="191">
        <v>307.7128</v>
      </c>
      <c r="P8" s="191">
        <v>380.3628</v>
      </c>
      <c r="Q8" s="191">
        <v>515.3046</v>
      </c>
      <c r="R8" s="191">
        <v>437.511</v>
      </c>
      <c r="S8" s="191">
        <v>558.9676</v>
      </c>
      <c r="T8" s="8"/>
      <c r="U8" s="8"/>
    </row>
    <row r="9" spans="1:21" ht="12">
      <c r="A9" s="186" t="s">
        <v>25</v>
      </c>
      <c r="B9" s="191">
        <v>124.4467</v>
      </c>
      <c r="C9" s="191">
        <v>120.5302</v>
      </c>
      <c r="D9" s="191">
        <v>128.0901</v>
      </c>
      <c r="E9" s="191">
        <v>122.8134</v>
      </c>
      <c r="F9" s="191">
        <v>100.92</v>
      </c>
      <c r="G9" s="191">
        <v>101.5268</v>
      </c>
      <c r="H9" s="191">
        <v>152.7847</v>
      </c>
      <c r="I9" s="191">
        <v>155.2012</v>
      </c>
      <c r="J9" s="191">
        <v>129.3782</v>
      </c>
      <c r="K9" s="191">
        <v>152.9258</v>
      </c>
      <c r="L9" s="191">
        <v>158.0498</v>
      </c>
      <c r="M9" s="191">
        <v>212.9557</v>
      </c>
      <c r="N9" s="191">
        <v>277.7532</v>
      </c>
      <c r="O9" s="191">
        <v>325.0395</v>
      </c>
      <c r="P9" s="191">
        <v>362.2534</v>
      </c>
      <c r="Q9" s="191">
        <v>362.7547</v>
      </c>
      <c r="R9" s="191">
        <v>383.9112</v>
      </c>
      <c r="S9" s="191">
        <v>536.3331</v>
      </c>
      <c r="T9" s="8"/>
      <c r="U9" s="8"/>
    </row>
    <row r="10" spans="1:21" ht="12">
      <c r="A10" s="186" t="s">
        <v>27</v>
      </c>
      <c r="B10" s="191">
        <v>358.4558</v>
      </c>
      <c r="C10" s="191">
        <v>328.7511</v>
      </c>
      <c r="D10" s="191">
        <v>366.3105</v>
      </c>
      <c r="E10" s="191">
        <v>349.1901</v>
      </c>
      <c r="F10" s="191">
        <v>285.2566</v>
      </c>
      <c r="G10" s="191">
        <v>287.2294</v>
      </c>
      <c r="H10" s="191">
        <v>267.9118</v>
      </c>
      <c r="I10" s="191">
        <v>249.2341</v>
      </c>
      <c r="J10" s="191">
        <v>211.9945</v>
      </c>
      <c r="K10" s="191">
        <v>215.369</v>
      </c>
      <c r="L10" s="191">
        <v>206.4233</v>
      </c>
      <c r="M10" s="191">
        <v>155.718</v>
      </c>
      <c r="N10" s="191">
        <v>296.7358</v>
      </c>
      <c r="O10" s="191">
        <v>208.2732</v>
      </c>
      <c r="P10" s="191">
        <v>322.3054</v>
      </c>
      <c r="Q10" s="191">
        <v>463.9655</v>
      </c>
      <c r="R10" s="191">
        <v>473.703</v>
      </c>
      <c r="S10" s="191">
        <v>521.989</v>
      </c>
      <c r="T10" s="8"/>
      <c r="U10" s="8"/>
    </row>
    <row r="11" spans="1:21" ht="12">
      <c r="A11" s="186" t="s">
        <v>24</v>
      </c>
      <c r="B11" s="191">
        <v>170.4403</v>
      </c>
      <c r="C11" s="191">
        <v>150.0612</v>
      </c>
      <c r="D11" s="191">
        <v>243.7994</v>
      </c>
      <c r="E11" s="191">
        <v>218.0943</v>
      </c>
      <c r="F11" s="191">
        <v>200.0311</v>
      </c>
      <c r="G11" s="191">
        <v>237.1377</v>
      </c>
      <c r="H11" s="191">
        <v>325.4561</v>
      </c>
      <c r="I11" s="191">
        <v>279.9442</v>
      </c>
      <c r="J11" s="191">
        <v>266.2073</v>
      </c>
      <c r="K11" s="191">
        <v>318.5208</v>
      </c>
      <c r="L11" s="191">
        <v>411.3727</v>
      </c>
      <c r="M11" s="191">
        <v>394.6401</v>
      </c>
      <c r="N11" s="191">
        <v>403.7803</v>
      </c>
      <c r="O11" s="191">
        <v>443.641</v>
      </c>
      <c r="P11" s="191">
        <v>452.7246</v>
      </c>
      <c r="Q11" s="191">
        <v>475.6592</v>
      </c>
      <c r="R11" s="191">
        <v>580.2246</v>
      </c>
      <c r="S11" s="191">
        <v>483.0051</v>
      </c>
      <c r="T11" s="8"/>
      <c r="U11" s="8"/>
    </row>
    <row r="12" spans="1:21" ht="12">
      <c r="A12" s="186" t="s">
        <v>463</v>
      </c>
      <c r="B12" s="191">
        <v>23.71038</v>
      </c>
      <c r="C12" s="191">
        <v>43.20005</v>
      </c>
      <c r="D12" s="191">
        <v>121.9911</v>
      </c>
      <c r="E12" s="191">
        <v>125.3687</v>
      </c>
      <c r="F12" s="191">
        <v>99.99476</v>
      </c>
      <c r="G12" s="191">
        <v>189.5181</v>
      </c>
      <c r="H12" s="191">
        <v>261.0531</v>
      </c>
      <c r="I12" s="191">
        <v>216.1694</v>
      </c>
      <c r="J12" s="191">
        <v>187.3352</v>
      </c>
      <c r="K12" s="191">
        <v>227.1048</v>
      </c>
      <c r="L12" s="191">
        <v>166.7849</v>
      </c>
      <c r="M12" s="191">
        <v>184.5522</v>
      </c>
      <c r="N12" s="191">
        <v>187.4176</v>
      </c>
      <c r="O12" s="191">
        <v>228.101</v>
      </c>
      <c r="P12" s="191">
        <v>216.6768</v>
      </c>
      <c r="Q12" s="191">
        <v>261.5753</v>
      </c>
      <c r="R12" s="191">
        <v>355.3406</v>
      </c>
      <c r="S12" s="191">
        <v>451.3339</v>
      </c>
      <c r="T12" s="8"/>
      <c r="U12" s="8"/>
    </row>
    <row r="13" spans="1:21" ht="12">
      <c r="A13" s="186" t="s">
        <v>468</v>
      </c>
      <c r="B13" s="191">
        <v>286.007</v>
      </c>
      <c r="C13" s="191">
        <v>261.3514</v>
      </c>
      <c r="D13" s="191">
        <v>251.6117</v>
      </c>
      <c r="E13" s="191">
        <v>233.4407</v>
      </c>
      <c r="F13" s="191">
        <v>187.0598</v>
      </c>
      <c r="G13" s="191">
        <v>166.268</v>
      </c>
      <c r="H13" s="191">
        <v>202.1332</v>
      </c>
      <c r="I13" s="191">
        <v>123.1529</v>
      </c>
      <c r="J13" s="191">
        <v>192.9804</v>
      </c>
      <c r="K13" s="191">
        <v>206.0186</v>
      </c>
      <c r="L13" s="191">
        <v>154.6551</v>
      </c>
      <c r="M13" s="191">
        <v>212.44</v>
      </c>
      <c r="N13" s="191">
        <v>227.6058</v>
      </c>
      <c r="O13" s="191">
        <v>253.4484</v>
      </c>
      <c r="P13" s="191">
        <v>217.3843</v>
      </c>
      <c r="Q13" s="191">
        <v>467.3329</v>
      </c>
      <c r="R13" s="191">
        <v>382.4729</v>
      </c>
      <c r="S13" s="191">
        <v>417.8364</v>
      </c>
      <c r="T13" s="8"/>
      <c r="U13" s="8"/>
    </row>
    <row r="14" spans="1:21" ht="12">
      <c r="A14" s="186" t="s">
        <v>467</v>
      </c>
      <c r="B14" s="191">
        <v>4.22315</v>
      </c>
      <c r="C14" s="191">
        <v>4.378965</v>
      </c>
      <c r="D14" s="191">
        <v>5.788905</v>
      </c>
      <c r="E14" s="191">
        <v>2.761312</v>
      </c>
      <c r="F14" s="191">
        <v>13.61459</v>
      </c>
      <c r="G14" s="191">
        <v>29.72074</v>
      </c>
      <c r="H14" s="191">
        <v>30.05346</v>
      </c>
      <c r="I14" s="191">
        <v>7.475419</v>
      </c>
      <c r="J14" s="191">
        <v>29.69406</v>
      </c>
      <c r="K14" s="191">
        <v>29.35755</v>
      </c>
      <c r="L14" s="191">
        <v>40.63752</v>
      </c>
      <c r="M14" s="191">
        <v>50.11673</v>
      </c>
      <c r="N14" s="191">
        <v>109.6265</v>
      </c>
      <c r="O14" s="191">
        <v>138.6298</v>
      </c>
      <c r="P14" s="191">
        <v>148.2066</v>
      </c>
      <c r="Q14" s="191">
        <v>166.1059</v>
      </c>
      <c r="R14" s="191">
        <v>249.3269</v>
      </c>
      <c r="S14" s="191">
        <v>261.0554</v>
      </c>
      <c r="T14" s="8"/>
      <c r="U14" s="8"/>
    </row>
    <row r="15" spans="1:21" ht="12">
      <c r="A15" s="186" t="s">
        <v>458</v>
      </c>
      <c r="B15" s="191">
        <v>74.45645</v>
      </c>
      <c r="C15" s="191">
        <v>98.63314</v>
      </c>
      <c r="D15" s="191">
        <v>111.3177</v>
      </c>
      <c r="E15" s="191">
        <v>122.1632</v>
      </c>
      <c r="F15" s="191">
        <v>110.7145</v>
      </c>
      <c r="G15" s="191">
        <v>122.2565</v>
      </c>
      <c r="H15" s="191">
        <v>111.7856</v>
      </c>
      <c r="I15" s="191">
        <v>107.2184</v>
      </c>
      <c r="J15" s="191">
        <v>109.2049</v>
      </c>
      <c r="K15" s="191">
        <v>119.8268</v>
      </c>
      <c r="L15" s="191">
        <v>129.2744</v>
      </c>
      <c r="M15" s="191">
        <v>134.145</v>
      </c>
      <c r="N15" s="191">
        <v>181.685</v>
      </c>
      <c r="O15" s="191">
        <v>169.8145</v>
      </c>
      <c r="P15" s="191">
        <v>162.7987</v>
      </c>
      <c r="Q15" s="191">
        <v>207.5257</v>
      </c>
      <c r="R15" s="191">
        <v>186.7027</v>
      </c>
      <c r="S15" s="191">
        <v>230.8712</v>
      </c>
      <c r="T15" s="8"/>
      <c r="U15" s="8"/>
    </row>
    <row r="16" spans="1:21" ht="12">
      <c r="A16" s="186" t="s">
        <v>456</v>
      </c>
      <c r="B16" s="191">
        <v>27.65192</v>
      </c>
      <c r="C16" s="191">
        <v>33.45478</v>
      </c>
      <c r="D16" s="191">
        <v>62.87722</v>
      </c>
      <c r="E16" s="191">
        <v>72.76428</v>
      </c>
      <c r="F16" s="191">
        <v>111.8544</v>
      </c>
      <c r="G16" s="191">
        <v>122.4428</v>
      </c>
      <c r="H16" s="191">
        <v>164.8727</v>
      </c>
      <c r="I16" s="191">
        <v>138.9766</v>
      </c>
      <c r="J16" s="191">
        <v>118.1644</v>
      </c>
      <c r="K16" s="191">
        <v>151.1935</v>
      </c>
      <c r="L16" s="191">
        <v>194.6566</v>
      </c>
      <c r="M16" s="191">
        <v>170.5061</v>
      </c>
      <c r="N16" s="191">
        <v>164.5974</v>
      </c>
      <c r="O16" s="191">
        <v>181.5094</v>
      </c>
      <c r="P16" s="191">
        <v>182.5636</v>
      </c>
      <c r="Q16" s="191">
        <v>195.512</v>
      </c>
      <c r="R16" s="191">
        <v>210.7561</v>
      </c>
      <c r="S16" s="191">
        <v>220.2868</v>
      </c>
      <c r="T16" s="8"/>
      <c r="U16" s="8"/>
    </row>
    <row r="17" spans="1:21" ht="12">
      <c r="A17" s="186" t="s">
        <v>461</v>
      </c>
      <c r="B17" s="191">
        <v>95.06792</v>
      </c>
      <c r="C17" s="191">
        <v>107.7858</v>
      </c>
      <c r="D17" s="191">
        <v>130.7151</v>
      </c>
      <c r="E17" s="191">
        <v>146.4866</v>
      </c>
      <c r="F17" s="191">
        <v>154.1259</v>
      </c>
      <c r="G17" s="191">
        <v>159.493</v>
      </c>
      <c r="H17" s="191">
        <v>214.6071</v>
      </c>
      <c r="I17" s="191">
        <v>181.3114</v>
      </c>
      <c r="J17" s="191">
        <v>138.3366</v>
      </c>
      <c r="K17" s="191">
        <v>163.2533</v>
      </c>
      <c r="L17" s="191">
        <v>133.5464</v>
      </c>
      <c r="M17" s="191">
        <v>111.5203</v>
      </c>
      <c r="N17" s="191">
        <v>119.259</v>
      </c>
      <c r="O17" s="191">
        <v>144.9842</v>
      </c>
      <c r="P17" s="191">
        <v>154.2273</v>
      </c>
      <c r="Q17" s="191">
        <v>180.4695</v>
      </c>
      <c r="R17" s="191">
        <v>185.1046</v>
      </c>
      <c r="S17" s="191">
        <v>194.408</v>
      </c>
      <c r="T17" s="8"/>
      <c r="U17" s="8"/>
    </row>
    <row r="18" spans="1:21" ht="12">
      <c r="A18" s="186" t="s">
        <v>459</v>
      </c>
      <c r="B18" s="191">
        <v>81.42721</v>
      </c>
      <c r="C18" s="191">
        <v>74.71472</v>
      </c>
      <c r="D18" s="191">
        <v>64.42113</v>
      </c>
      <c r="E18" s="191">
        <v>55.52844</v>
      </c>
      <c r="F18" s="191">
        <v>79.87872</v>
      </c>
      <c r="G18" s="191">
        <v>75.89524</v>
      </c>
      <c r="H18" s="191">
        <v>73.30046</v>
      </c>
      <c r="I18" s="191">
        <v>91.47645</v>
      </c>
      <c r="J18" s="191">
        <v>61.95696</v>
      </c>
      <c r="K18" s="191">
        <v>78.79121</v>
      </c>
      <c r="L18" s="191">
        <v>80.07671</v>
      </c>
      <c r="M18" s="191">
        <v>81.1672</v>
      </c>
      <c r="N18" s="191">
        <v>86.20219</v>
      </c>
      <c r="O18" s="191">
        <v>121.568</v>
      </c>
      <c r="P18" s="191">
        <v>112.8143</v>
      </c>
      <c r="Q18" s="191">
        <v>111.2727</v>
      </c>
      <c r="R18" s="191">
        <v>98.1515</v>
      </c>
      <c r="S18" s="191">
        <v>112.7139</v>
      </c>
      <c r="T18" s="8"/>
      <c r="U18" s="8"/>
    </row>
    <row r="19" spans="1:21" ht="12">
      <c r="A19" s="186" t="s">
        <v>464</v>
      </c>
      <c r="B19" s="191">
        <v>105.4839</v>
      </c>
      <c r="C19" s="191">
        <v>108.4762</v>
      </c>
      <c r="D19" s="191">
        <v>74.24282</v>
      </c>
      <c r="E19" s="191">
        <v>64.95776</v>
      </c>
      <c r="F19" s="191">
        <v>51.03743</v>
      </c>
      <c r="G19" s="191">
        <v>51.2031</v>
      </c>
      <c r="H19" s="191">
        <v>54.34998</v>
      </c>
      <c r="I19" s="191">
        <v>47.87709</v>
      </c>
      <c r="J19" s="191">
        <v>47.86786</v>
      </c>
      <c r="K19" s="191">
        <v>50.72839</v>
      </c>
      <c r="L19" s="191">
        <v>48.80209</v>
      </c>
      <c r="M19" s="191">
        <v>55.486</v>
      </c>
      <c r="N19" s="191">
        <v>64.6821</v>
      </c>
      <c r="O19" s="191">
        <v>75.12839</v>
      </c>
      <c r="P19" s="191">
        <v>72.01787</v>
      </c>
      <c r="Q19" s="191">
        <v>78.899</v>
      </c>
      <c r="R19" s="191">
        <v>90.17624</v>
      </c>
      <c r="S19" s="191">
        <v>88.08926</v>
      </c>
      <c r="T19" s="8"/>
      <c r="U19" s="8"/>
    </row>
    <row r="20" spans="1:21" ht="12">
      <c r="A20" s="186" t="s">
        <v>469</v>
      </c>
      <c r="B20" s="191">
        <v>1.485165</v>
      </c>
      <c r="C20" s="191">
        <v>1.509548</v>
      </c>
      <c r="D20" s="191">
        <v>9.029847</v>
      </c>
      <c r="E20" s="191">
        <v>9.359691</v>
      </c>
      <c r="F20" s="191">
        <v>4.10339</v>
      </c>
      <c r="G20" s="191">
        <v>17.94582</v>
      </c>
      <c r="H20" s="191">
        <v>18.38483</v>
      </c>
      <c r="I20" s="191">
        <v>28.25128</v>
      </c>
      <c r="J20" s="191">
        <v>30.21515</v>
      </c>
      <c r="K20" s="191">
        <v>23.87999</v>
      </c>
      <c r="L20" s="191">
        <v>33.05569</v>
      </c>
      <c r="M20" s="191">
        <v>40.90011</v>
      </c>
      <c r="N20" s="191">
        <v>46.78813</v>
      </c>
      <c r="O20" s="191">
        <v>46.7316</v>
      </c>
      <c r="P20" s="191">
        <v>53.76032</v>
      </c>
      <c r="Q20" s="191">
        <v>49.14041</v>
      </c>
      <c r="R20" s="191">
        <v>65.90356</v>
      </c>
      <c r="S20" s="191">
        <v>73.03231</v>
      </c>
      <c r="T20" s="8"/>
      <c r="U20" s="8"/>
    </row>
    <row r="21" spans="1:21" ht="12">
      <c r="A21" s="186" t="s">
        <v>457</v>
      </c>
      <c r="B21" s="191">
        <v>37.39483</v>
      </c>
      <c r="C21" s="191">
        <v>16.06245</v>
      </c>
      <c r="D21" s="191">
        <v>12.58763</v>
      </c>
      <c r="E21" s="191">
        <v>41.14967</v>
      </c>
      <c r="F21" s="191">
        <v>41.31088</v>
      </c>
      <c r="G21" s="191">
        <v>38.29707</v>
      </c>
      <c r="H21" s="191">
        <v>25.24805</v>
      </c>
      <c r="I21" s="191">
        <v>76.6254</v>
      </c>
      <c r="J21" s="191">
        <v>36.61625</v>
      </c>
      <c r="K21" s="191">
        <v>104.9334</v>
      </c>
      <c r="L21" s="191">
        <v>65.49975</v>
      </c>
      <c r="M21" s="191">
        <v>36.77715</v>
      </c>
      <c r="N21" s="191">
        <v>35.3065</v>
      </c>
      <c r="O21" s="191">
        <v>51.72563</v>
      </c>
      <c r="P21" s="191">
        <v>44.94252</v>
      </c>
      <c r="Q21" s="191">
        <v>60.22051</v>
      </c>
      <c r="R21" s="191">
        <v>56.29702</v>
      </c>
      <c r="S21" s="191">
        <v>64.90726</v>
      </c>
      <c r="T21" s="8"/>
      <c r="U21" s="8"/>
    </row>
    <row r="22" spans="1:21" ht="12" hidden="1">
      <c r="A22" s="186" t="s">
        <v>560</v>
      </c>
      <c r="B22" s="191">
        <v>6.469448</v>
      </c>
      <c r="C22" s="191">
        <v>6.469448</v>
      </c>
      <c r="D22" s="191">
        <v>14.92559</v>
      </c>
      <c r="E22" s="191">
        <v>14.92559</v>
      </c>
      <c r="F22" s="191">
        <v>56.34874</v>
      </c>
      <c r="G22" s="191">
        <v>56.34874</v>
      </c>
      <c r="H22" s="191">
        <v>20.07017</v>
      </c>
      <c r="I22" s="191">
        <v>20.07017</v>
      </c>
      <c r="J22" s="191">
        <v>24.58931</v>
      </c>
      <c r="K22" s="191">
        <v>24.58931</v>
      </c>
      <c r="L22" s="191">
        <v>15.97626</v>
      </c>
      <c r="M22" s="191">
        <v>15.97626</v>
      </c>
      <c r="N22" s="191">
        <v>7.52115</v>
      </c>
      <c r="O22" s="191">
        <v>8.735979</v>
      </c>
      <c r="P22" s="191">
        <v>14.33939</v>
      </c>
      <c r="Q22" s="191">
        <v>19.58252</v>
      </c>
      <c r="R22" s="191">
        <v>16.27866</v>
      </c>
      <c r="S22" s="191">
        <v>59.29312</v>
      </c>
      <c r="T22" s="8"/>
      <c r="U22" s="8"/>
    </row>
    <row r="23" spans="1:21" ht="12">
      <c r="A23" s="186" t="s">
        <v>466</v>
      </c>
      <c r="B23" s="191">
        <v>1.940759</v>
      </c>
      <c r="C23" s="191">
        <v>1.940759</v>
      </c>
      <c r="D23" s="191">
        <v>1.930749</v>
      </c>
      <c r="E23" s="191">
        <v>1.930749</v>
      </c>
      <c r="F23" s="191">
        <v>2.503144</v>
      </c>
      <c r="G23" s="191">
        <v>9.279084</v>
      </c>
      <c r="H23" s="191">
        <v>15.09171</v>
      </c>
      <c r="I23" s="191">
        <v>16.89233</v>
      </c>
      <c r="J23" s="191">
        <v>17.85179</v>
      </c>
      <c r="K23" s="191">
        <v>12.5588</v>
      </c>
      <c r="L23" s="191">
        <v>14.49253</v>
      </c>
      <c r="M23" s="191">
        <v>17.78879</v>
      </c>
      <c r="N23" s="191">
        <v>17.37097</v>
      </c>
      <c r="O23" s="191">
        <v>40.92934</v>
      </c>
      <c r="P23" s="191">
        <v>31.8506</v>
      </c>
      <c r="Q23" s="191">
        <v>48.20872</v>
      </c>
      <c r="R23" s="191">
        <v>52.29117</v>
      </c>
      <c r="S23" s="191">
        <v>51.14138</v>
      </c>
      <c r="T23" s="8"/>
      <c r="U23" s="8"/>
    </row>
    <row r="24" spans="1:21" ht="12" hidden="1">
      <c r="A24" s="186" t="s">
        <v>394</v>
      </c>
      <c r="B24" s="191">
        <v>1.391566</v>
      </c>
      <c r="C24" s="191">
        <v>1.51343</v>
      </c>
      <c r="D24" s="191">
        <v>2.58505</v>
      </c>
      <c r="E24" s="191">
        <v>3.302769</v>
      </c>
      <c r="F24" s="191">
        <v>8.277884</v>
      </c>
      <c r="G24" s="191">
        <v>8.245885</v>
      </c>
      <c r="H24" s="191">
        <v>6.567018</v>
      </c>
      <c r="I24" s="191">
        <v>9.851989</v>
      </c>
      <c r="J24" s="191">
        <v>6.231476</v>
      </c>
      <c r="K24" s="191">
        <v>27.04051</v>
      </c>
      <c r="L24" s="191">
        <v>14.13203</v>
      </c>
      <c r="M24" s="191">
        <v>14.47425</v>
      </c>
      <c r="N24" s="191">
        <v>19.36904</v>
      </c>
      <c r="O24" s="191">
        <v>26.13362</v>
      </c>
      <c r="P24" s="191">
        <v>20.24386</v>
      </c>
      <c r="Q24" s="191">
        <v>38.11853</v>
      </c>
      <c r="R24" s="191">
        <v>25.93337</v>
      </c>
      <c r="S24" s="191">
        <v>38.9998</v>
      </c>
      <c r="T24" s="8"/>
      <c r="U24" s="8"/>
    </row>
    <row r="25" spans="1:21" ht="12">
      <c r="A25" s="186" t="s">
        <v>470</v>
      </c>
      <c r="B25" s="191">
        <v>1.668567</v>
      </c>
      <c r="C25" s="191">
        <v>2.626002</v>
      </c>
      <c r="D25" s="191">
        <v>3.286408</v>
      </c>
      <c r="E25" s="191">
        <v>4.091504</v>
      </c>
      <c r="F25" s="191">
        <v>52.89655</v>
      </c>
      <c r="G25" s="191">
        <v>52.6001</v>
      </c>
      <c r="H25" s="191">
        <v>4.989469</v>
      </c>
      <c r="I25" s="191">
        <v>7.054207</v>
      </c>
      <c r="J25" s="191">
        <v>6.165537</v>
      </c>
      <c r="K25" s="191">
        <v>7.663735</v>
      </c>
      <c r="L25" s="191">
        <v>7.385577</v>
      </c>
      <c r="M25" s="191">
        <v>9.390456</v>
      </c>
      <c r="N25" s="191">
        <v>11.90338</v>
      </c>
      <c r="O25" s="191">
        <v>14.08031</v>
      </c>
      <c r="P25" s="191">
        <v>16.67054</v>
      </c>
      <c r="Q25" s="191">
        <v>19.95967</v>
      </c>
      <c r="R25" s="191">
        <v>25.99243</v>
      </c>
      <c r="S25" s="191">
        <v>26.14967</v>
      </c>
      <c r="T25" s="8"/>
      <c r="U25" s="8"/>
    </row>
    <row r="26" spans="1:21" ht="12">
      <c r="A26" s="186" t="s">
        <v>471</v>
      </c>
      <c r="B26" s="191">
        <v>1.544731</v>
      </c>
      <c r="C26" s="191">
        <v>1.448172</v>
      </c>
      <c r="D26" s="191">
        <v>3.084244</v>
      </c>
      <c r="E26" s="191">
        <v>3.101385</v>
      </c>
      <c r="F26" s="191">
        <v>9.310915</v>
      </c>
      <c r="G26" s="191">
        <v>11.32117</v>
      </c>
      <c r="H26" s="191">
        <v>13.72503</v>
      </c>
      <c r="I26" s="191">
        <v>18.35309</v>
      </c>
      <c r="J26" s="191">
        <v>17.77014</v>
      </c>
      <c r="K26" s="191">
        <v>17.33632</v>
      </c>
      <c r="L26" s="191">
        <v>18.87872</v>
      </c>
      <c r="M26" s="191">
        <v>17.78531</v>
      </c>
      <c r="N26" s="191">
        <v>21.12166</v>
      </c>
      <c r="O26" s="191">
        <v>25.69493</v>
      </c>
      <c r="P26" s="191">
        <v>18.41792</v>
      </c>
      <c r="Q26" s="191">
        <v>24.42485</v>
      </c>
      <c r="R26" s="191">
        <v>23.79464</v>
      </c>
      <c r="S26" s="191">
        <v>25.15465</v>
      </c>
      <c r="T26" s="8"/>
      <c r="U26" s="8"/>
    </row>
    <row r="27" spans="1:21" ht="12">
      <c r="A27" s="186" t="s">
        <v>278</v>
      </c>
      <c r="B27" s="191">
        <v>4.860617</v>
      </c>
      <c r="C27" s="191">
        <v>4.860617</v>
      </c>
      <c r="D27" s="191">
        <v>4.747674</v>
      </c>
      <c r="E27" s="191">
        <v>4.747674</v>
      </c>
      <c r="F27" s="191">
        <v>6.707092</v>
      </c>
      <c r="G27" s="191">
        <v>6.707092</v>
      </c>
      <c r="H27" s="191">
        <v>4.548072</v>
      </c>
      <c r="I27" s="191">
        <v>4.548072</v>
      </c>
      <c r="J27" s="191">
        <v>5.616125</v>
      </c>
      <c r="K27" s="191">
        <v>5.616125</v>
      </c>
      <c r="L27" s="191">
        <v>6.209317</v>
      </c>
      <c r="M27" s="191">
        <v>6.209317</v>
      </c>
      <c r="N27" s="191">
        <v>6.63591</v>
      </c>
      <c r="O27" s="191">
        <v>7.251449</v>
      </c>
      <c r="P27" s="191">
        <v>13.89981</v>
      </c>
      <c r="Q27" s="191">
        <v>14.47308</v>
      </c>
      <c r="R27" s="191">
        <v>15.33066</v>
      </c>
      <c r="S27" s="191">
        <v>14.79911</v>
      </c>
      <c r="T27" s="8"/>
      <c r="U27" s="8"/>
    </row>
    <row r="28" spans="1:21" ht="12">
      <c r="A28" s="186" t="s">
        <v>267</v>
      </c>
      <c r="B28" s="191">
        <v>4.439849</v>
      </c>
      <c r="C28" s="191">
        <v>4.439849</v>
      </c>
      <c r="D28" s="191">
        <v>10.13533</v>
      </c>
      <c r="E28" s="191">
        <v>10.13533</v>
      </c>
      <c r="F28" s="191">
        <v>14.98393</v>
      </c>
      <c r="G28" s="191">
        <v>14.98393</v>
      </c>
      <c r="H28" s="191">
        <v>10.77518</v>
      </c>
      <c r="I28" s="191">
        <v>10.77518</v>
      </c>
      <c r="J28" s="191">
        <v>11.31476</v>
      </c>
      <c r="K28" s="191">
        <v>11.31476</v>
      </c>
      <c r="L28" s="191">
        <v>9.881477</v>
      </c>
      <c r="M28" s="191">
        <v>9.881477</v>
      </c>
      <c r="N28" s="191">
        <v>7.799131</v>
      </c>
      <c r="O28" s="191">
        <v>7.814519</v>
      </c>
      <c r="P28" s="191">
        <v>12.70844</v>
      </c>
      <c r="Q28" s="191">
        <v>12.68467</v>
      </c>
      <c r="R28" s="191">
        <v>12.59367</v>
      </c>
      <c r="S28" s="191">
        <v>11.62062</v>
      </c>
      <c r="T28" s="8"/>
      <c r="U28" s="8"/>
    </row>
    <row r="29" spans="1:21" ht="12">
      <c r="A29" s="186" t="s">
        <v>376</v>
      </c>
      <c r="B29" s="191">
        <v>2.496971</v>
      </c>
      <c r="C29" s="191">
        <v>2.496971</v>
      </c>
      <c r="D29" s="191">
        <v>2.626898</v>
      </c>
      <c r="E29" s="191">
        <v>2.626898</v>
      </c>
      <c r="F29" s="191">
        <v>3.182419</v>
      </c>
      <c r="G29" s="191">
        <v>3.182419</v>
      </c>
      <c r="H29" s="191">
        <v>2.150121</v>
      </c>
      <c r="I29" s="191">
        <v>2.150121</v>
      </c>
      <c r="J29" s="191">
        <v>1.639452</v>
      </c>
      <c r="K29" s="191">
        <v>1.754671</v>
      </c>
      <c r="L29" s="191">
        <v>2.247066</v>
      </c>
      <c r="M29" s="191">
        <v>2.363604</v>
      </c>
      <c r="N29" s="191">
        <v>1.387157</v>
      </c>
      <c r="O29" s="191">
        <v>1.403711</v>
      </c>
      <c r="P29" s="191">
        <v>3.332057</v>
      </c>
      <c r="Q29" s="191">
        <v>8.992467</v>
      </c>
      <c r="R29" s="191">
        <v>11.30065</v>
      </c>
      <c r="S29" s="191">
        <v>11.01536</v>
      </c>
      <c r="T29" s="8"/>
      <c r="U29" s="8"/>
    </row>
    <row r="30" spans="1:21" ht="12">
      <c r="A30" s="186" t="s">
        <v>343</v>
      </c>
      <c r="B30" s="191">
        <v>5.074156</v>
      </c>
      <c r="C30" s="191">
        <v>5.074156</v>
      </c>
      <c r="D30" s="191">
        <v>4.399031</v>
      </c>
      <c r="E30" s="191">
        <v>4.399031</v>
      </c>
      <c r="F30" s="191">
        <v>3.999863</v>
      </c>
      <c r="G30" s="191">
        <v>3.999863</v>
      </c>
      <c r="H30" s="191">
        <v>4.722869</v>
      </c>
      <c r="I30" s="191">
        <v>4.722869</v>
      </c>
      <c r="J30" s="191">
        <v>5.160584</v>
      </c>
      <c r="K30" s="191">
        <v>5.160584</v>
      </c>
      <c r="L30" s="191">
        <v>5.009645</v>
      </c>
      <c r="M30" s="191">
        <v>5.009645</v>
      </c>
      <c r="N30" s="191">
        <v>5.272629</v>
      </c>
      <c r="O30" s="191">
        <v>5.303406</v>
      </c>
      <c r="P30" s="191">
        <v>7.059083</v>
      </c>
      <c r="Q30" s="191">
        <v>7.135282</v>
      </c>
      <c r="R30" s="191">
        <v>11.73925</v>
      </c>
      <c r="S30" s="191">
        <v>10.87287</v>
      </c>
      <c r="T30" s="8"/>
      <c r="U30" s="8"/>
    </row>
    <row r="31" spans="1:21" ht="12">
      <c r="A31" s="186" t="s">
        <v>382</v>
      </c>
      <c r="B31" s="191">
        <v>9.840833</v>
      </c>
      <c r="C31" s="191">
        <v>9.840833</v>
      </c>
      <c r="D31" s="191">
        <v>6.435937</v>
      </c>
      <c r="E31" s="191">
        <v>6.435937</v>
      </c>
      <c r="F31" s="191">
        <v>8.506728</v>
      </c>
      <c r="G31" s="191">
        <v>8.506728</v>
      </c>
      <c r="H31" s="191">
        <v>7.133101</v>
      </c>
      <c r="I31" s="191">
        <v>7.133101</v>
      </c>
      <c r="J31" s="191">
        <v>3.469985</v>
      </c>
      <c r="K31" s="191">
        <v>3.469985</v>
      </c>
      <c r="L31" s="191">
        <v>3.099787</v>
      </c>
      <c r="M31" s="191">
        <v>3.099787</v>
      </c>
      <c r="N31" s="191">
        <v>3.838566</v>
      </c>
      <c r="O31" s="191">
        <v>4.607989</v>
      </c>
      <c r="P31" s="191">
        <v>6.6401</v>
      </c>
      <c r="Q31" s="191">
        <v>7.356681</v>
      </c>
      <c r="R31" s="191">
        <v>8.149</v>
      </c>
      <c r="S31" s="191">
        <v>6.37424</v>
      </c>
      <c r="T31" s="8"/>
      <c r="U31" s="8"/>
    </row>
    <row r="32" spans="1:21" ht="12">
      <c r="A32" s="186" t="s">
        <v>548</v>
      </c>
      <c r="B32" s="191">
        <v>0</v>
      </c>
      <c r="C32" s="191">
        <v>0</v>
      </c>
      <c r="D32" s="191">
        <v>0.8246257</v>
      </c>
      <c r="E32" s="191">
        <v>0.8246257</v>
      </c>
      <c r="F32" s="191">
        <v>3.123358</v>
      </c>
      <c r="G32" s="191">
        <v>2.746408</v>
      </c>
      <c r="H32" s="191">
        <v>1.207159</v>
      </c>
      <c r="I32" s="191">
        <v>1.207159</v>
      </c>
      <c r="J32" s="191">
        <v>1.539361</v>
      </c>
      <c r="K32" s="191">
        <v>1.518044</v>
      </c>
      <c r="L32" s="191">
        <v>0.5953088</v>
      </c>
      <c r="M32" s="191">
        <v>1.07456</v>
      </c>
      <c r="N32" s="191">
        <v>1.384425</v>
      </c>
      <c r="O32" s="191">
        <v>1.520926</v>
      </c>
      <c r="P32" s="191">
        <v>2.36835</v>
      </c>
      <c r="Q32" s="191">
        <v>4.850341</v>
      </c>
      <c r="R32" s="191">
        <v>5.070746</v>
      </c>
      <c r="S32" s="191">
        <v>5.300182</v>
      </c>
      <c r="T32" s="8"/>
      <c r="U32" s="8"/>
    </row>
    <row r="33" spans="1:21" ht="12">
      <c r="A33" s="186" t="s">
        <v>375</v>
      </c>
      <c r="B33" s="191">
        <v>0.6737758</v>
      </c>
      <c r="C33" s="191">
        <v>0.6737758</v>
      </c>
      <c r="D33" s="191">
        <v>0.7007516</v>
      </c>
      <c r="E33" s="191">
        <v>0.7007516</v>
      </c>
      <c r="F33" s="191">
        <v>0.6130726</v>
      </c>
      <c r="G33" s="191">
        <v>0.6130726</v>
      </c>
      <c r="H33" s="191">
        <v>0.889449</v>
      </c>
      <c r="I33" s="191">
        <v>0.889449</v>
      </c>
      <c r="J33" s="191">
        <v>0.6811104</v>
      </c>
      <c r="K33" s="191">
        <v>0.6811104</v>
      </c>
      <c r="L33" s="191">
        <v>0.8536959</v>
      </c>
      <c r="M33" s="191">
        <v>0.8536959</v>
      </c>
      <c r="N33" s="191">
        <v>0.9958377</v>
      </c>
      <c r="O33" s="191">
        <v>0.9958377</v>
      </c>
      <c r="P33" s="191">
        <v>1.177646</v>
      </c>
      <c r="Q33" s="191">
        <v>1.177646</v>
      </c>
      <c r="R33" s="191">
        <v>5.37193</v>
      </c>
      <c r="S33" s="191">
        <v>5.265013</v>
      </c>
      <c r="T33" s="8"/>
      <c r="U33" s="8"/>
    </row>
    <row r="34" spans="1:21" ht="12">
      <c r="A34" s="186" t="s">
        <v>313</v>
      </c>
      <c r="B34" s="191">
        <v>0.9246134</v>
      </c>
      <c r="C34" s="191">
        <v>0.9246134</v>
      </c>
      <c r="D34" s="191">
        <v>0.860466</v>
      </c>
      <c r="E34" s="191">
        <v>0.860466</v>
      </c>
      <c r="F34" s="191">
        <v>1.230976</v>
      </c>
      <c r="G34" s="191">
        <v>1.230976</v>
      </c>
      <c r="H34" s="191">
        <v>0.6560678</v>
      </c>
      <c r="I34" s="191">
        <v>0.6560678</v>
      </c>
      <c r="J34" s="191">
        <v>0.6151955</v>
      </c>
      <c r="K34" s="191">
        <v>0.6151955</v>
      </c>
      <c r="L34" s="191">
        <v>0.5615611</v>
      </c>
      <c r="M34" s="191">
        <v>0.5615611</v>
      </c>
      <c r="N34" s="191">
        <v>0.6115744</v>
      </c>
      <c r="O34" s="191">
        <v>1.851063</v>
      </c>
      <c r="P34" s="191">
        <v>1.489823</v>
      </c>
      <c r="Q34" s="191">
        <v>1.228546</v>
      </c>
      <c r="R34" s="191">
        <v>3.810071</v>
      </c>
      <c r="S34" s="191">
        <v>4.275864</v>
      </c>
      <c r="T34" s="8"/>
      <c r="U34" s="8"/>
    </row>
    <row r="35" spans="1:21" ht="12">
      <c r="A35" s="186" t="s">
        <v>314</v>
      </c>
      <c r="B35" s="191">
        <v>2.460237</v>
      </c>
      <c r="C35" s="191">
        <v>2.460237</v>
      </c>
      <c r="D35" s="191">
        <v>2.597429</v>
      </c>
      <c r="E35" s="191">
        <v>2.597429</v>
      </c>
      <c r="F35" s="191">
        <v>3.105241</v>
      </c>
      <c r="G35" s="191">
        <v>3.105241</v>
      </c>
      <c r="H35" s="191">
        <v>2.156072</v>
      </c>
      <c r="I35" s="191">
        <v>2.156072</v>
      </c>
      <c r="J35" s="191">
        <v>1.813524</v>
      </c>
      <c r="K35" s="191">
        <v>1.813524</v>
      </c>
      <c r="L35" s="191">
        <v>2.264803</v>
      </c>
      <c r="M35" s="191">
        <v>2.264803</v>
      </c>
      <c r="N35" s="191">
        <v>2.531324</v>
      </c>
      <c r="O35" s="191">
        <v>2.531324</v>
      </c>
      <c r="P35" s="191">
        <v>3.143275</v>
      </c>
      <c r="Q35" s="191">
        <v>3.143275</v>
      </c>
      <c r="R35" s="191">
        <v>4.878998</v>
      </c>
      <c r="S35" s="191">
        <v>4.112232</v>
      </c>
      <c r="T35" s="8"/>
      <c r="U35" s="8"/>
    </row>
    <row r="36" spans="1:21" ht="12">
      <c r="A36" s="186" t="s">
        <v>401</v>
      </c>
      <c r="B36" s="191">
        <v>2.317686</v>
      </c>
      <c r="C36" s="191">
        <v>2.317686</v>
      </c>
      <c r="D36" s="191">
        <v>0.0502593</v>
      </c>
      <c r="E36" s="191">
        <v>0.0502593</v>
      </c>
      <c r="F36" s="191">
        <v>0.1242477</v>
      </c>
      <c r="G36" s="191">
        <v>0.1242477</v>
      </c>
      <c r="H36" s="191">
        <v>0.0735343</v>
      </c>
      <c r="I36" s="191">
        <v>0.0735343</v>
      </c>
      <c r="J36" s="191">
        <v>0.0824958</v>
      </c>
      <c r="K36" s="191">
        <v>0.0824958</v>
      </c>
      <c r="L36" s="191">
        <v>0.0623866</v>
      </c>
      <c r="M36" s="191">
        <v>0.0623866</v>
      </c>
      <c r="N36" s="191">
        <v>0.0156893</v>
      </c>
      <c r="O36" s="191">
        <v>0.0156893</v>
      </c>
      <c r="P36" s="191">
        <v>0.1164001</v>
      </c>
      <c r="Q36" s="191">
        <v>0.1164001</v>
      </c>
      <c r="R36" s="191">
        <v>4.089312</v>
      </c>
      <c r="S36" s="191">
        <v>4.02313</v>
      </c>
      <c r="T36" s="8"/>
      <c r="U36" s="8"/>
    </row>
    <row r="37" spans="1:21" ht="12">
      <c r="A37" s="186" t="s">
        <v>391</v>
      </c>
      <c r="B37" s="191">
        <v>0</v>
      </c>
      <c r="C37" s="191">
        <v>0</v>
      </c>
      <c r="D37" s="191">
        <v>0.0011901</v>
      </c>
      <c r="E37" s="191">
        <v>0.0011901</v>
      </c>
      <c r="F37" s="191">
        <v>2.707065</v>
      </c>
      <c r="G37" s="191">
        <v>2.707065</v>
      </c>
      <c r="H37" s="191">
        <v>1.54689</v>
      </c>
      <c r="I37" s="191">
        <v>1.54689</v>
      </c>
      <c r="J37" s="191">
        <v>1.766574</v>
      </c>
      <c r="K37" s="191">
        <v>1.766574</v>
      </c>
      <c r="L37" s="191">
        <v>1.876631</v>
      </c>
      <c r="M37" s="191">
        <v>1.876631</v>
      </c>
      <c r="N37" s="191">
        <v>1.805412</v>
      </c>
      <c r="O37" s="191">
        <v>2.42095</v>
      </c>
      <c r="P37" s="191">
        <v>2.774709</v>
      </c>
      <c r="Q37" s="191">
        <v>3.347974</v>
      </c>
      <c r="R37" s="191">
        <v>4.079901</v>
      </c>
      <c r="S37" s="191">
        <v>3.190404</v>
      </c>
      <c r="T37" s="8"/>
      <c r="U37" s="8"/>
    </row>
    <row r="38" spans="1:21" ht="12">
      <c r="A38" s="186" t="s">
        <v>407</v>
      </c>
      <c r="B38" s="191">
        <v>0.6229315</v>
      </c>
      <c r="C38" s="191">
        <v>0.6229315</v>
      </c>
      <c r="D38" s="191">
        <v>0.710781</v>
      </c>
      <c r="E38" s="191">
        <v>0.710781</v>
      </c>
      <c r="F38" s="191">
        <v>0.925563</v>
      </c>
      <c r="G38" s="191">
        <v>0.925563</v>
      </c>
      <c r="H38" s="191">
        <v>1.492893</v>
      </c>
      <c r="I38" s="191">
        <v>1.492893</v>
      </c>
      <c r="J38" s="191">
        <v>1.728408</v>
      </c>
      <c r="K38" s="191">
        <v>1.728408</v>
      </c>
      <c r="L38" s="191">
        <v>1.80576</v>
      </c>
      <c r="M38" s="191">
        <v>1.80576</v>
      </c>
      <c r="N38" s="191">
        <v>2.040698</v>
      </c>
      <c r="O38" s="191">
        <v>2.348467</v>
      </c>
      <c r="P38" s="191">
        <v>3.197136</v>
      </c>
      <c r="Q38" s="191">
        <v>3.483768</v>
      </c>
      <c r="R38" s="191">
        <v>3.044622</v>
      </c>
      <c r="S38" s="191">
        <v>3.131807</v>
      </c>
      <c r="T38" s="8"/>
      <c r="U38" s="8"/>
    </row>
    <row r="39" spans="1:21" ht="12">
      <c r="A39" s="186" t="s">
        <v>415</v>
      </c>
      <c r="B39" s="191">
        <v>1.059467</v>
      </c>
      <c r="C39" s="191">
        <v>1.277963</v>
      </c>
      <c r="D39" s="191">
        <v>1.906305</v>
      </c>
      <c r="E39" s="191">
        <v>1.906305</v>
      </c>
      <c r="F39" s="191">
        <v>3.254508</v>
      </c>
      <c r="G39" s="191">
        <v>1.872357</v>
      </c>
      <c r="H39" s="191">
        <v>1.618655</v>
      </c>
      <c r="I39" s="191">
        <v>1.78175</v>
      </c>
      <c r="J39" s="191">
        <v>2.80479</v>
      </c>
      <c r="K39" s="191">
        <v>5.681581</v>
      </c>
      <c r="L39" s="191">
        <v>3.738775</v>
      </c>
      <c r="M39" s="191">
        <v>3.608494</v>
      </c>
      <c r="N39" s="191">
        <v>4.081619</v>
      </c>
      <c r="O39" s="191">
        <v>4.620423</v>
      </c>
      <c r="P39" s="191">
        <v>4.440214</v>
      </c>
      <c r="Q39" s="191">
        <v>3.757262</v>
      </c>
      <c r="R39" s="191">
        <v>4.134691</v>
      </c>
      <c r="S39" s="191">
        <v>3.055721</v>
      </c>
      <c r="T39" s="8"/>
      <c r="U39" s="8"/>
    </row>
    <row r="40" spans="1:21" ht="12">
      <c r="A40" s="186" t="s">
        <v>420</v>
      </c>
      <c r="B40" s="191">
        <v>0.2758117</v>
      </c>
      <c r="C40" s="191">
        <v>0.2758117</v>
      </c>
      <c r="D40" s="191">
        <v>40.31068</v>
      </c>
      <c r="E40" s="191">
        <v>40.31068</v>
      </c>
      <c r="F40" s="191">
        <v>2.459967</v>
      </c>
      <c r="G40" s="191">
        <v>2.459967</v>
      </c>
      <c r="H40" s="191">
        <v>0</v>
      </c>
      <c r="I40" s="191">
        <v>0</v>
      </c>
      <c r="J40" s="191">
        <v>0</v>
      </c>
      <c r="K40" s="191">
        <v>0</v>
      </c>
      <c r="L40" s="191">
        <v>0.0059926</v>
      </c>
      <c r="M40" s="191">
        <v>0.0059926</v>
      </c>
      <c r="N40" s="191">
        <v>2.269655</v>
      </c>
      <c r="O40" s="191">
        <v>2.269655</v>
      </c>
      <c r="P40" s="191">
        <v>0.2206552</v>
      </c>
      <c r="Q40" s="191">
        <v>0.2206552</v>
      </c>
      <c r="R40" s="191">
        <v>2.499256</v>
      </c>
      <c r="S40" s="191">
        <v>2.541204</v>
      </c>
      <c r="T40" s="8"/>
      <c r="U40" s="8"/>
    </row>
    <row r="41" spans="1:21" ht="12">
      <c r="A41" s="186" t="s">
        <v>360</v>
      </c>
      <c r="B41" s="191">
        <v>2.343282</v>
      </c>
      <c r="C41" s="191">
        <v>2.343282</v>
      </c>
      <c r="D41" s="191">
        <v>1.450313</v>
      </c>
      <c r="E41" s="191">
        <v>1.450313</v>
      </c>
      <c r="F41" s="191">
        <v>0.4015092</v>
      </c>
      <c r="G41" s="191">
        <v>0.4015092</v>
      </c>
      <c r="H41" s="191">
        <v>1.575675</v>
      </c>
      <c r="I41" s="191">
        <v>1.575675</v>
      </c>
      <c r="J41" s="191">
        <v>0.0980306</v>
      </c>
      <c r="K41" s="191">
        <v>0.0980306</v>
      </c>
      <c r="L41" s="191">
        <v>0.3066992</v>
      </c>
      <c r="M41" s="191">
        <v>0.3066992</v>
      </c>
      <c r="N41" s="191">
        <v>0.9783356</v>
      </c>
      <c r="O41" s="191">
        <v>0.8307855</v>
      </c>
      <c r="P41" s="191">
        <v>0.418715</v>
      </c>
      <c r="Q41" s="191">
        <v>0.418715</v>
      </c>
      <c r="R41" s="191">
        <v>2.147142</v>
      </c>
      <c r="S41" s="191">
        <v>2.19328</v>
      </c>
      <c r="T41" s="8"/>
      <c r="U41" s="8"/>
    </row>
    <row r="42" spans="1:21" ht="12">
      <c r="A42" s="186" t="s">
        <v>562</v>
      </c>
      <c r="B42" s="191">
        <v>0.4843026</v>
      </c>
      <c r="C42" s="191">
        <v>0.4843026</v>
      </c>
      <c r="D42" s="191">
        <v>0.6083691</v>
      </c>
      <c r="E42" s="191">
        <v>0.6083691</v>
      </c>
      <c r="F42" s="191">
        <v>0.81723</v>
      </c>
      <c r="G42" s="191">
        <v>0.81723</v>
      </c>
      <c r="H42" s="191">
        <v>0.6754327</v>
      </c>
      <c r="I42" s="191">
        <v>0.6754327</v>
      </c>
      <c r="J42" s="191">
        <v>0.7973598</v>
      </c>
      <c r="K42" s="191">
        <v>0.7973598</v>
      </c>
      <c r="L42" s="191">
        <v>0.8623593</v>
      </c>
      <c r="M42" s="191">
        <v>0.8623593</v>
      </c>
      <c r="N42" s="191">
        <v>1.004688</v>
      </c>
      <c r="O42" s="191">
        <v>1.004688</v>
      </c>
      <c r="P42" s="191">
        <v>1.99276</v>
      </c>
      <c r="Q42" s="191">
        <v>2.050087</v>
      </c>
      <c r="R42" s="191">
        <v>2.124992</v>
      </c>
      <c r="S42" s="191">
        <v>2.070047</v>
      </c>
      <c r="T42" s="8"/>
      <c r="U42" s="8"/>
    </row>
    <row r="43" spans="1:21" ht="12">
      <c r="A43" s="186" t="s">
        <v>565</v>
      </c>
      <c r="B43" s="191">
        <v>0</v>
      </c>
      <c r="C43" s="191">
        <v>0</v>
      </c>
      <c r="D43" s="191">
        <v>0.4138286</v>
      </c>
      <c r="E43" s="191">
        <v>0.4138286</v>
      </c>
      <c r="F43" s="191">
        <v>0.8614352</v>
      </c>
      <c r="G43" s="191">
        <v>0.8614352</v>
      </c>
      <c r="H43" s="191">
        <v>0.362613</v>
      </c>
      <c r="I43" s="191">
        <v>0.362613</v>
      </c>
      <c r="J43" s="191">
        <v>0.2857186</v>
      </c>
      <c r="K43" s="191">
        <v>0.2857186</v>
      </c>
      <c r="L43" s="191">
        <v>0.1530394</v>
      </c>
      <c r="M43" s="191">
        <v>0.1530394</v>
      </c>
      <c r="N43" s="191">
        <v>0.4562548</v>
      </c>
      <c r="O43" s="191">
        <v>0.5032936</v>
      </c>
      <c r="P43" s="191">
        <v>0.7332484</v>
      </c>
      <c r="Q43" s="191">
        <v>1.418587</v>
      </c>
      <c r="R43" s="191">
        <v>1.68017</v>
      </c>
      <c r="S43" s="191">
        <v>2.003476</v>
      </c>
      <c r="T43" s="8"/>
      <c r="U43" s="8"/>
    </row>
    <row r="44" spans="1:21" ht="12">
      <c r="A44" s="186" t="s">
        <v>279</v>
      </c>
      <c r="B44" s="191">
        <v>0.8623289</v>
      </c>
      <c r="C44" s="191">
        <v>0.8623289</v>
      </c>
      <c r="D44" s="191">
        <v>0.8363961</v>
      </c>
      <c r="E44" s="191">
        <v>0.8363961</v>
      </c>
      <c r="F44" s="191">
        <v>1.097385</v>
      </c>
      <c r="G44" s="191">
        <v>1.097385</v>
      </c>
      <c r="H44" s="191">
        <v>0.7997445</v>
      </c>
      <c r="I44" s="191">
        <v>0.7997445</v>
      </c>
      <c r="J44" s="191">
        <v>0.9153395</v>
      </c>
      <c r="K44" s="191">
        <v>0.9153395</v>
      </c>
      <c r="L44" s="191">
        <v>0.6325225</v>
      </c>
      <c r="M44" s="191">
        <v>0.6325225</v>
      </c>
      <c r="N44" s="191">
        <v>0.7390025</v>
      </c>
      <c r="O44" s="191">
        <v>0.7390025</v>
      </c>
      <c r="P44" s="191">
        <v>1.750673</v>
      </c>
      <c r="Q44" s="191">
        <v>1.750673</v>
      </c>
      <c r="R44" s="191">
        <v>2.540675</v>
      </c>
      <c r="S44" s="191">
        <v>1.999811</v>
      </c>
      <c r="T44" s="8"/>
      <c r="U44" s="8"/>
    </row>
    <row r="45" spans="1:21" ht="12">
      <c r="A45" s="186" t="s">
        <v>550</v>
      </c>
      <c r="B45" s="191">
        <v>0.1727741</v>
      </c>
      <c r="C45" s="191">
        <v>0.1694532</v>
      </c>
      <c r="D45" s="191">
        <v>0.1998915</v>
      </c>
      <c r="E45" s="191">
        <v>0.1998915</v>
      </c>
      <c r="F45" s="191">
        <v>0.2652002</v>
      </c>
      <c r="G45" s="191">
        <v>0.2652002</v>
      </c>
      <c r="H45" s="191">
        <v>0.1853666</v>
      </c>
      <c r="I45" s="191">
        <v>0.1853666</v>
      </c>
      <c r="J45" s="191">
        <v>0.2002258</v>
      </c>
      <c r="K45" s="191">
        <v>0.2002258</v>
      </c>
      <c r="L45" s="191">
        <v>0.1936756</v>
      </c>
      <c r="M45" s="191">
        <v>0.1936756</v>
      </c>
      <c r="N45" s="191">
        <v>0.5388754</v>
      </c>
      <c r="O45" s="191">
        <v>0.8297685</v>
      </c>
      <c r="P45" s="191">
        <v>1.162603</v>
      </c>
      <c r="Q45" s="191">
        <v>1.4596</v>
      </c>
      <c r="R45" s="191">
        <v>1.794085</v>
      </c>
      <c r="S45" s="191">
        <v>1.956192</v>
      </c>
      <c r="T45" s="8"/>
      <c r="U45" s="8"/>
    </row>
    <row r="46" spans="1:21" ht="12">
      <c r="A46" s="186" t="s">
        <v>541</v>
      </c>
      <c r="B46" s="191">
        <v>1.518386</v>
      </c>
      <c r="C46" s="191">
        <v>1.518386</v>
      </c>
      <c r="D46" s="191">
        <v>1.382823</v>
      </c>
      <c r="E46" s="191">
        <v>1.382823</v>
      </c>
      <c r="F46" s="191">
        <v>1.102486</v>
      </c>
      <c r="G46" s="191">
        <v>1.102486</v>
      </c>
      <c r="H46" s="191">
        <v>1.369813</v>
      </c>
      <c r="I46" s="191">
        <v>1.369813</v>
      </c>
      <c r="J46" s="191">
        <v>0.924374</v>
      </c>
      <c r="K46" s="191">
        <v>0.924374</v>
      </c>
      <c r="L46" s="191">
        <v>0.8445435</v>
      </c>
      <c r="M46" s="191">
        <v>0.8445435</v>
      </c>
      <c r="N46" s="191">
        <v>0.9608626</v>
      </c>
      <c r="O46" s="191">
        <v>0.9608626</v>
      </c>
      <c r="P46" s="191">
        <v>1.835671</v>
      </c>
      <c r="Q46" s="191">
        <v>1.835671</v>
      </c>
      <c r="R46" s="191">
        <v>1.872236</v>
      </c>
      <c r="S46" s="191">
        <v>1.821452</v>
      </c>
      <c r="T46" s="8"/>
      <c r="U46" s="8"/>
    </row>
    <row r="47" spans="1:21" ht="12">
      <c r="A47" s="186" t="s">
        <v>551</v>
      </c>
      <c r="B47" s="191">
        <v>0.9443734</v>
      </c>
      <c r="C47" s="191">
        <v>0.9443734</v>
      </c>
      <c r="D47" s="191">
        <v>1.072081</v>
      </c>
      <c r="E47" s="191">
        <v>1.072081</v>
      </c>
      <c r="F47" s="191">
        <v>1.490422</v>
      </c>
      <c r="G47" s="191">
        <v>1.490422</v>
      </c>
      <c r="H47" s="191">
        <v>1.219485</v>
      </c>
      <c r="I47" s="191">
        <v>1.219485</v>
      </c>
      <c r="J47" s="191">
        <v>1.456591</v>
      </c>
      <c r="K47" s="191">
        <v>1.456591</v>
      </c>
      <c r="L47" s="191">
        <v>1.600179</v>
      </c>
      <c r="M47" s="191">
        <v>1.600179</v>
      </c>
      <c r="N47" s="191">
        <v>1.837095</v>
      </c>
      <c r="O47" s="191">
        <v>1.837095</v>
      </c>
      <c r="P47" s="191">
        <v>1.771397</v>
      </c>
      <c r="Q47" s="191">
        <v>1.771397</v>
      </c>
      <c r="R47" s="191">
        <v>1.822497</v>
      </c>
      <c r="S47" s="191">
        <v>1.768083</v>
      </c>
      <c r="T47" s="8"/>
      <c r="U47" s="8"/>
    </row>
    <row r="48" spans="1:21" ht="12">
      <c r="A48" s="186" t="s">
        <v>553</v>
      </c>
      <c r="B48" s="191">
        <v>2.22857</v>
      </c>
      <c r="C48" s="191">
        <v>2.22857</v>
      </c>
      <c r="D48" s="191">
        <v>1.392456</v>
      </c>
      <c r="E48" s="191">
        <v>1.392456</v>
      </c>
      <c r="F48" s="191">
        <v>2.604834</v>
      </c>
      <c r="G48" s="191">
        <v>2.604834</v>
      </c>
      <c r="H48" s="191">
        <v>0.9924581</v>
      </c>
      <c r="I48" s="191">
        <v>0.9924581</v>
      </c>
      <c r="J48" s="191">
        <v>0.7943267</v>
      </c>
      <c r="K48" s="191">
        <v>0.7943267</v>
      </c>
      <c r="L48" s="191">
        <v>1.088479</v>
      </c>
      <c r="M48" s="191">
        <v>1.088479</v>
      </c>
      <c r="N48" s="191">
        <v>0.8798173</v>
      </c>
      <c r="O48" s="191">
        <v>0.8798173</v>
      </c>
      <c r="P48" s="191">
        <v>1.665431</v>
      </c>
      <c r="Q48" s="191">
        <v>1.665431</v>
      </c>
      <c r="R48" s="191">
        <v>1.742066</v>
      </c>
      <c r="S48" s="191">
        <v>1.725549</v>
      </c>
      <c r="T48" s="8"/>
      <c r="U48" s="8"/>
    </row>
    <row r="49" spans="1:21" ht="12">
      <c r="A49" s="186" t="s">
        <v>320</v>
      </c>
      <c r="B49" s="191"/>
      <c r="C49" s="191"/>
      <c r="D49" s="191">
        <v>0</v>
      </c>
      <c r="E49" s="191">
        <v>0</v>
      </c>
      <c r="F49" s="191">
        <v>0</v>
      </c>
      <c r="G49" s="191">
        <v>0</v>
      </c>
      <c r="H49" s="191">
        <v>0.7319945</v>
      </c>
      <c r="I49" s="191">
        <v>0.7319945</v>
      </c>
      <c r="J49" s="191">
        <v>0.5215285</v>
      </c>
      <c r="K49" s="191">
        <v>0.5215285</v>
      </c>
      <c r="L49" s="191">
        <v>0.0218255</v>
      </c>
      <c r="M49" s="191">
        <v>0.0218255</v>
      </c>
      <c r="N49" s="191">
        <v>0.4590473</v>
      </c>
      <c r="O49" s="191">
        <v>0.4590473</v>
      </c>
      <c r="P49" s="191">
        <v>0.538545</v>
      </c>
      <c r="Q49" s="191">
        <v>0.538545</v>
      </c>
      <c r="R49" s="191">
        <v>1.574995</v>
      </c>
      <c r="S49" s="191">
        <v>1.549261</v>
      </c>
      <c r="T49" s="8"/>
      <c r="U49" s="8"/>
    </row>
    <row r="50" spans="1:21" ht="12">
      <c r="A50" s="186" t="s">
        <v>285</v>
      </c>
      <c r="B50" s="191">
        <v>0.0775763</v>
      </c>
      <c r="C50" s="191">
        <v>0.0775763</v>
      </c>
      <c r="D50" s="191">
        <v>0.0598325</v>
      </c>
      <c r="E50" s="191">
        <v>0.0598325</v>
      </c>
      <c r="F50" s="191">
        <v>0.2668555</v>
      </c>
      <c r="G50" s="191">
        <v>0.2668555</v>
      </c>
      <c r="H50" s="191">
        <v>0.0489155</v>
      </c>
      <c r="I50" s="191">
        <v>0.0489155</v>
      </c>
      <c r="J50" s="191">
        <v>0.0466983</v>
      </c>
      <c r="K50" s="191">
        <v>0.0466983</v>
      </c>
      <c r="L50" s="191">
        <v>0.0711138</v>
      </c>
      <c r="M50" s="191">
        <v>0.0711138</v>
      </c>
      <c r="N50" s="191">
        <v>0.101213</v>
      </c>
      <c r="O50" s="191">
        <v>0.101213</v>
      </c>
      <c r="P50" s="191">
        <v>1.356384</v>
      </c>
      <c r="Q50" s="191">
        <v>1.356384</v>
      </c>
      <c r="R50" s="191">
        <v>1.271097</v>
      </c>
      <c r="S50" s="191">
        <v>1.236619</v>
      </c>
      <c r="T50" s="8"/>
      <c r="U50" s="8"/>
    </row>
    <row r="51" spans="1:21" ht="12">
      <c r="A51" s="186" t="s">
        <v>404</v>
      </c>
      <c r="B51" s="191">
        <v>0.4497224</v>
      </c>
      <c r="C51" s="191">
        <v>0.4497224</v>
      </c>
      <c r="D51" s="191">
        <v>0.3466641</v>
      </c>
      <c r="E51" s="191">
        <v>0.3466641</v>
      </c>
      <c r="F51" s="191">
        <v>0.7436067</v>
      </c>
      <c r="G51" s="191">
        <v>0.7436067</v>
      </c>
      <c r="H51" s="191">
        <v>0.2405374</v>
      </c>
      <c r="I51" s="191">
        <v>0.2405374</v>
      </c>
      <c r="J51" s="191">
        <v>0.6512802</v>
      </c>
      <c r="K51" s="191">
        <v>0.6512802</v>
      </c>
      <c r="L51" s="191">
        <v>0.2353483</v>
      </c>
      <c r="M51" s="191">
        <v>0.2353483</v>
      </c>
      <c r="N51" s="191">
        <v>0.5947313</v>
      </c>
      <c r="O51" s="191">
        <v>0.5947313</v>
      </c>
      <c r="P51" s="191">
        <v>0.7625919</v>
      </c>
      <c r="Q51" s="191">
        <v>0.7625919</v>
      </c>
      <c r="R51" s="191">
        <v>1.03797</v>
      </c>
      <c r="S51" s="191">
        <v>1.216672</v>
      </c>
      <c r="T51" s="8"/>
      <c r="U51" s="8"/>
    </row>
    <row r="52" spans="1:21" ht="12">
      <c r="A52" s="186" t="s">
        <v>335</v>
      </c>
      <c r="B52" s="191">
        <v>0.5611617</v>
      </c>
      <c r="C52" s="191">
        <v>0.5611617</v>
      </c>
      <c r="D52" s="191">
        <v>0.5335799</v>
      </c>
      <c r="E52" s="191">
        <v>0.5335799</v>
      </c>
      <c r="F52" s="191">
        <v>0.9116466</v>
      </c>
      <c r="G52" s="191">
        <v>0.9116466</v>
      </c>
      <c r="H52" s="191">
        <v>0.6890224</v>
      </c>
      <c r="I52" s="191">
        <v>0.6890224</v>
      </c>
      <c r="J52" s="191">
        <v>0.8177096</v>
      </c>
      <c r="K52" s="191">
        <v>0.8177096</v>
      </c>
      <c r="L52" s="191">
        <v>0.9330426</v>
      </c>
      <c r="M52" s="191">
        <v>0.9330426</v>
      </c>
      <c r="N52" s="191">
        <v>0.9373492</v>
      </c>
      <c r="O52" s="191">
        <v>0.9373492</v>
      </c>
      <c r="P52" s="191">
        <v>1.660369</v>
      </c>
      <c r="Q52" s="191">
        <v>1.660369</v>
      </c>
      <c r="R52" s="191">
        <v>1.179415</v>
      </c>
      <c r="S52" s="191">
        <v>1.1673</v>
      </c>
      <c r="T52" s="8"/>
      <c r="U52" s="8"/>
    </row>
    <row r="53" spans="1:21" ht="12">
      <c r="A53" s="186" t="s">
        <v>315</v>
      </c>
      <c r="B53" s="191">
        <v>0.8849043</v>
      </c>
      <c r="C53" s="191">
        <v>0.8849043</v>
      </c>
      <c r="D53" s="191">
        <v>1.247145</v>
      </c>
      <c r="E53" s="191">
        <v>1.247145</v>
      </c>
      <c r="F53" s="191">
        <v>1.402074</v>
      </c>
      <c r="G53" s="191">
        <v>1.402074</v>
      </c>
      <c r="H53" s="191">
        <v>0.9155207</v>
      </c>
      <c r="I53" s="191">
        <v>0.9155207</v>
      </c>
      <c r="J53" s="191">
        <v>0.8421649</v>
      </c>
      <c r="K53" s="191">
        <v>0.8421649</v>
      </c>
      <c r="L53" s="191">
        <v>0.5370668</v>
      </c>
      <c r="M53" s="191">
        <v>0.5370668</v>
      </c>
      <c r="N53" s="191">
        <v>1.740244</v>
      </c>
      <c r="O53" s="191">
        <v>1.740244</v>
      </c>
      <c r="P53" s="191">
        <v>1.763539</v>
      </c>
      <c r="Q53" s="191">
        <v>1.763539</v>
      </c>
      <c r="R53" s="191">
        <v>1.114797</v>
      </c>
      <c r="S53" s="191">
        <v>1.082434</v>
      </c>
      <c r="T53" s="8"/>
      <c r="U53" s="8"/>
    </row>
    <row r="54" spans="1:21" ht="12">
      <c r="A54" s="186" t="s">
        <v>374</v>
      </c>
      <c r="B54" s="191">
        <v>0.3121239</v>
      </c>
      <c r="C54" s="191">
        <v>0.3121239</v>
      </c>
      <c r="D54" s="191">
        <v>0.3198336</v>
      </c>
      <c r="E54" s="191">
        <v>0.3198336</v>
      </c>
      <c r="F54" s="191">
        <v>2.397577</v>
      </c>
      <c r="G54" s="191">
        <v>2.397577</v>
      </c>
      <c r="H54" s="191">
        <v>0.7325178</v>
      </c>
      <c r="I54" s="191">
        <v>0.7325178</v>
      </c>
      <c r="J54" s="191">
        <v>0.747497</v>
      </c>
      <c r="K54" s="191">
        <v>0.747497</v>
      </c>
      <c r="L54" s="191">
        <v>0.21446</v>
      </c>
      <c r="M54" s="191">
        <v>0.21446</v>
      </c>
      <c r="N54" s="191">
        <v>0.3841872</v>
      </c>
      <c r="O54" s="191">
        <v>0.3841872</v>
      </c>
      <c r="P54" s="191">
        <v>6.664528</v>
      </c>
      <c r="Q54" s="191">
        <v>6.664528</v>
      </c>
      <c r="R54" s="191">
        <v>13.64807</v>
      </c>
      <c r="S54" s="191">
        <v>1.073292</v>
      </c>
      <c r="T54" s="8"/>
      <c r="U54" s="8"/>
    </row>
    <row r="55" spans="1:21" ht="12">
      <c r="A55" s="186" t="s">
        <v>425</v>
      </c>
      <c r="B55" s="191">
        <v>2.522152</v>
      </c>
      <c r="C55" s="191">
        <v>2.522152</v>
      </c>
      <c r="D55" s="191">
        <v>1.584813</v>
      </c>
      <c r="E55" s="191">
        <v>1.584813</v>
      </c>
      <c r="F55" s="191">
        <v>0.5801428</v>
      </c>
      <c r="G55" s="191">
        <v>0.5801428</v>
      </c>
      <c r="H55" s="191">
        <v>3.442524</v>
      </c>
      <c r="I55" s="191">
        <v>3.442524</v>
      </c>
      <c r="J55" s="191">
        <v>0.6525502</v>
      </c>
      <c r="K55" s="191">
        <v>0.6525502</v>
      </c>
      <c r="L55" s="191">
        <v>1.775366</v>
      </c>
      <c r="M55" s="191">
        <v>1.775366</v>
      </c>
      <c r="N55" s="191">
        <v>0.5142474</v>
      </c>
      <c r="O55" s="191">
        <v>0.5142474</v>
      </c>
      <c r="P55" s="191">
        <v>1.338095</v>
      </c>
      <c r="Q55" s="191">
        <v>1.338095</v>
      </c>
      <c r="R55" s="191">
        <v>2.863559</v>
      </c>
      <c r="S55" s="191">
        <v>1.070332</v>
      </c>
      <c r="T55" s="8"/>
      <c r="U55" s="8"/>
    </row>
    <row r="56" spans="1:21" ht="12">
      <c r="A56" s="186" t="s">
        <v>292</v>
      </c>
      <c r="B56" s="191">
        <v>0.4183135</v>
      </c>
      <c r="C56" s="191">
        <v>0.4183135</v>
      </c>
      <c r="D56" s="191">
        <v>0.4062939</v>
      </c>
      <c r="E56" s="191">
        <v>0.4062939</v>
      </c>
      <c r="F56" s="191">
        <v>0.5423882</v>
      </c>
      <c r="G56" s="191">
        <v>0.5423882</v>
      </c>
      <c r="H56" s="191">
        <v>0.4122788</v>
      </c>
      <c r="I56" s="191">
        <v>0.4122788</v>
      </c>
      <c r="J56" s="191">
        <v>0.7968213</v>
      </c>
      <c r="K56" s="191">
        <v>0.7968213</v>
      </c>
      <c r="L56" s="191">
        <v>1.067184</v>
      </c>
      <c r="M56" s="191">
        <v>1.067184</v>
      </c>
      <c r="N56" s="191">
        <v>0.6142009</v>
      </c>
      <c r="O56" s="191">
        <v>0.6142009</v>
      </c>
      <c r="P56" s="191">
        <v>0.6116272</v>
      </c>
      <c r="Q56" s="191">
        <v>0.6116272</v>
      </c>
      <c r="R56" s="191">
        <v>0.8185083</v>
      </c>
      <c r="S56" s="191">
        <v>1.045194</v>
      </c>
      <c r="T56" s="8"/>
      <c r="U56" s="8"/>
    </row>
    <row r="57" spans="1:21" ht="12">
      <c r="A57" s="186" t="s">
        <v>377</v>
      </c>
      <c r="B57" s="191">
        <v>1.364777</v>
      </c>
      <c r="C57" s="191">
        <v>1.364777</v>
      </c>
      <c r="D57" s="191">
        <v>0.908051</v>
      </c>
      <c r="E57" s="191">
        <v>0.908051</v>
      </c>
      <c r="F57" s="191">
        <v>2.538775</v>
      </c>
      <c r="G57" s="191">
        <v>2.538775</v>
      </c>
      <c r="H57" s="191">
        <v>1.010508</v>
      </c>
      <c r="I57" s="191">
        <v>1.010508</v>
      </c>
      <c r="J57" s="191">
        <v>0.9181043</v>
      </c>
      <c r="K57" s="191">
        <v>0.9181043</v>
      </c>
      <c r="L57" s="191">
        <v>0.2648657</v>
      </c>
      <c r="M57" s="191">
        <v>0.2648657</v>
      </c>
      <c r="N57" s="191">
        <v>0.2656496</v>
      </c>
      <c r="O57" s="191">
        <v>0.2656496</v>
      </c>
      <c r="P57" s="191">
        <v>0.4914114</v>
      </c>
      <c r="Q57" s="191">
        <v>0.4914114</v>
      </c>
      <c r="R57" s="191">
        <v>0.7481031</v>
      </c>
      <c r="S57" s="191">
        <v>1.016462</v>
      </c>
      <c r="T57" s="8"/>
      <c r="U57" s="8"/>
    </row>
    <row r="58" spans="1:21" ht="12">
      <c r="A58" s="186" t="s">
        <v>277</v>
      </c>
      <c r="B58" s="191">
        <v>0.2796348</v>
      </c>
      <c r="C58" s="191">
        <v>0.2796348</v>
      </c>
      <c r="D58" s="191">
        <v>0.5806333</v>
      </c>
      <c r="E58" s="191">
        <v>0.5806333</v>
      </c>
      <c r="F58" s="191">
        <v>0.6596669</v>
      </c>
      <c r="G58" s="191">
        <v>0.6596669</v>
      </c>
      <c r="H58" s="191">
        <v>0.6374297</v>
      </c>
      <c r="I58" s="191">
        <v>0.6374297</v>
      </c>
      <c r="J58" s="191">
        <v>0.5576202</v>
      </c>
      <c r="K58" s="191">
        <v>0.5576202</v>
      </c>
      <c r="L58" s="191">
        <v>0.6444053</v>
      </c>
      <c r="M58" s="191">
        <v>0.6444053</v>
      </c>
      <c r="N58" s="191">
        <v>0.7277396</v>
      </c>
      <c r="O58" s="191">
        <v>0.7277396</v>
      </c>
      <c r="P58" s="191">
        <v>0.7936417</v>
      </c>
      <c r="Q58" s="191">
        <v>0.7936417</v>
      </c>
      <c r="R58" s="191">
        <v>1.023144</v>
      </c>
      <c r="S58" s="191">
        <v>0.9903349</v>
      </c>
      <c r="T58" s="8"/>
      <c r="U58" s="8"/>
    </row>
    <row r="59" spans="1:21" ht="12">
      <c r="A59" s="186" t="s">
        <v>549</v>
      </c>
      <c r="B59" s="191">
        <v>0.0288257</v>
      </c>
      <c r="C59" s="191">
        <v>0.0288257</v>
      </c>
      <c r="D59" s="191">
        <v>0.0139433</v>
      </c>
      <c r="E59" s="191">
        <v>0.0139433</v>
      </c>
      <c r="F59" s="191">
        <v>0.8895042</v>
      </c>
      <c r="G59" s="191">
        <v>0.8895042</v>
      </c>
      <c r="H59" s="191">
        <v>0.8370388</v>
      </c>
      <c r="I59" s="191">
        <v>0.8370388</v>
      </c>
      <c r="J59" s="191">
        <v>1.234482</v>
      </c>
      <c r="K59" s="191">
        <v>1.234482</v>
      </c>
      <c r="L59" s="191">
        <v>1.028086</v>
      </c>
      <c r="M59" s="191">
        <v>1.028086</v>
      </c>
      <c r="N59" s="191">
        <v>1.140893</v>
      </c>
      <c r="O59" s="191">
        <v>1.140893</v>
      </c>
      <c r="P59" s="191">
        <v>5.577244</v>
      </c>
      <c r="Q59" s="191">
        <v>5.577244</v>
      </c>
      <c r="R59" s="191">
        <v>1.078873</v>
      </c>
      <c r="S59" s="191">
        <v>0.9816771</v>
      </c>
      <c r="T59" s="8"/>
      <c r="U59" s="8"/>
    </row>
    <row r="60" spans="1:21" ht="12">
      <c r="A60" s="186" t="s">
        <v>566</v>
      </c>
      <c r="B60" s="191"/>
      <c r="C60" s="191"/>
      <c r="D60" s="191">
        <v>0.2868005</v>
      </c>
      <c r="E60" s="191">
        <v>0.2868005</v>
      </c>
      <c r="F60" s="191">
        <v>0.7788438</v>
      </c>
      <c r="G60" s="191">
        <v>0.7788438</v>
      </c>
      <c r="H60" s="191">
        <v>0.2411551</v>
      </c>
      <c r="I60" s="191">
        <v>0.2411551</v>
      </c>
      <c r="J60" s="191">
        <v>0.5121344</v>
      </c>
      <c r="K60" s="191">
        <v>0.5121344</v>
      </c>
      <c r="L60" s="191">
        <v>0.3719383</v>
      </c>
      <c r="M60" s="191">
        <v>0.3719383</v>
      </c>
      <c r="N60" s="191">
        <v>0.4229709</v>
      </c>
      <c r="O60" s="191">
        <v>0.4229709</v>
      </c>
      <c r="P60" s="191">
        <v>0.8872831</v>
      </c>
      <c r="Q60" s="191">
        <v>0.8917781</v>
      </c>
      <c r="R60" s="191">
        <v>0.9222916</v>
      </c>
      <c r="S60" s="191">
        <v>0.9250451</v>
      </c>
      <c r="T60" s="8"/>
      <c r="U60" s="8"/>
    </row>
    <row r="61" spans="1:21" ht="12">
      <c r="A61" s="186" t="s">
        <v>330</v>
      </c>
      <c r="B61" s="191">
        <v>0.4971831</v>
      </c>
      <c r="C61" s="191">
        <v>0.4971831</v>
      </c>
      <c r="D61" s="191">
        <v>1.757755</v>
      </c>
      <c r="E61" s="191">
        <v>1.757755</v>
      </c>
      <c r="F61" s="191">
        <v>0.7003325</v>
      </c>
      <c r="G61" s="191">
        <v>0.7003325</v>
      </c>
      <c r="H61" s="191">
        <v>1.058402</v>
      </c>
      <c r="I61" s="191">
        <v>1.058402</v>
      </c>
      <c r="J61" s="191">
        <v>1.36033</v>
      </c>
      <c r="K61" s="191">
        <v>1.36033</v>
      </c>
      <c r="L61" s="191">
        <v>0.5455881</v>
      </c>
      <c r="M61" s="191">
        <v>0.5455881</v>
      </c>
      <c r="N61" s="191">
        <v>0.7853213</v>
      </c>
      <c r="O61" s="191">
        <v>0.7853213</v>
      </c>
      <c r="P61" s="191">
        <v>0.1664964</v>
      </c>
      <c r="Q61" s="191">
        <v>0.1664964</v>
      </c>
      <c r="R61" s="191">
        <v>0.8915718</v>
      </c>
      <c r="S61" s="191">
        <v>0.8673882</v>
      </c>
      <c r="T61" s="8"/>
      <c r="U61" s="8"/>
    </row>
    <row r="62" spans="1:21" ht="12">
      <c r="A62" s="186" t="s">
        <v>368</v>
      </c>
      <c r="B62" s="191">
        <v>1.015419</v>
      </c>
      <c r="C62" s="191">
        <v>1.015419</v>
      </c>
      <c r="D62" s="191">
        <v>1.010595</v>
      </c>
      <c r="E62" s="191">
        <v>1.010595</v>
      </c>
      <c r="F62" s="191">
        <v>1.338603</v>
      </c>
      <c r="G62" s="191">
        <v>1.338603</v>
      </c>
      <c r="H62" s="191">
        <v>0.9847056</v>
      </c>
      <c r="I62" s="191">
        <v>0.9847056</v>
      </c>
      <c r="J62" s="191">
        <v>0.6658342</v>
      </c>
      <c r="K62" s="191">
        <v>0.6658342</v>
      </c>
      <c r="L62" s="191">
        <v>0.6866898</v>
      </c>
      <c r="M62" s="191">
        <v>0.6866898</v>
      </c>
      <c r="N62" s="191">
        <v>1.479226</v>
      </c>
      <c r="O62" s="191">
        <v>1.479226</v>
      </c>
      <c r="P62" s="191">
        <v>0.5401615</v>
      </c>
      <c r="Q62" s="191">
        <v>0.5401615</v>
      </c>
      <c r="R62" s="191">
        <v>1.359052</v>
      </c>
      <c r="S62" s="191">
        <v>0.8217589</v>
      </c>
      <c r="T62" s="8"/>
      <c r="U62" s="8"/>
    </row>
    <row r="63" spans="1:21" ht="12">
      <c r="A63" s="186" t="s">
        <v>422</v>
      </c>
      <c r="B63" s="191">
        <v>0.2651144</v>
      </c>
      <c r="C63" s="191">
        <v>0.2651144</v>
      </c>
      <c r="D63" s="191">
        <v>0.1064887</v>
      </c>
      <c r="E63" s="191">
        <v>0.1064887</v>
      </c>
      <c r="F63" s="191">
        <v>0.0110476</v>
      </c>
      <c r="G63" s="191">
        <v>0.0110476</v>
      </c>
      <c r="H63" s="191">
        <v>0.2939608</v>
      </c>
      <c r="I63" s="191">
        <v>0.2939608</v>
      </c>
      <c r="J63" s="191">
        <v>0.3182207</v>
      </c>
      <c r="K63" s="191">
        <v>0.3182207</v>
      </c>
      <c r="L63" s="191">
        <v>0.2235449</v>
      </c>
      <c r="M63" s="191">
        <v>0.2235449</v>
      </c>
      <c r="N63" s="191">
        <v>0.1874865</v>
      </c>
      <c r="O63" s="191">
        <v>0.1874865</v>
      </c>
      <c r="P63" s="191">
        <v>0.1933642</v>
      </c>
      <c r="Q63" s="191">
        <v>0.1933642</v>
      </c>
      <c r="R63" s="191">
        <v>1.244012</v>
      </c>
      <c r="S63" s="191">
        <v>0.7374158</v>
      </c>
      <c r="T63" s="8"/>
      <c r="U63" s="8"/>
    </row>
    <row r="64" spans="1:21" ht="12">
      <c r="A64" s="186" t="s">
        <v>252</v>
      </c>
      <c r="B64" s="191">
        <v>1.306252</v>
      </c>
      <c r="C64" s="191">
        <v>1.306252</v>
      </c>
      <c r="D64" s="191">
        <v>5.629722</v>
      </c>
      <c r="E64" s="191">
        <v>5.629722</v>
      </c>
      <c r="F64" s="191">
        <v>2.6716</v>
      </c>
      <c r="G64" s="191">
        <v>2.6716</v>
      </c>
      <c r="H64" s="191">
        <v>3.477141</v>
      </c>
      <c r="I64" s="191">
        <v>3.477141</v>
      </c>
      <c r="J64" s="191">
        <v>1.264883</v>
      </c>
      <c r="K64" s="191">
        <v>1.264883</v>
      </c>
      <c r="L64" s="191">
        <v>3.094636</v>
      </c>
      <c r="M64" s="191">
        <v>3.094636</v>
      </c>
      <c r="N64" s="191">
        <v>0.5134469</v>
      </c>
      <c r="O64" s="191">
        <v>0.5134469</v>
      </c>
      <c r="P64" s="191">
        <v>0.8450222</v>
      </c>
      <c r="Q64" s="191">
        <v>0.8450222</v>
      </c>
      <c r="R64" s="191">
        <v>0.6923131</v>
      </c>
      <c r="S64" s="191">
        <v>0.6776907</v>
      </c>
      <c r="T64" s="8"/>
      <c r="U64" s="8"/>
    </row>
    <row r="65" spans="1:21" ht="12">
      <c r="A65" s="186" t="s">
        <v>294</v>
      </c>
      <c r="B65" s="191">
        <v>0</v>
      </c>
      <c r="C65" s="191">
        <v>0</v>
      </c>
      <c r="D65" s="191">
        <v>0</v>
      </c>
      <c r="E65" s="191">
        <v>0</v>
      </c>
      <c r="F65" s="191">
        <v>0</v>
      </c>
      <c r="G65" s="191">
        <v>0</v>
      </c>
      <c r="H65" s="191">
        <v>0.021451</v>
      </c>
      <c r="I65" s="191">
        <v>0.021451</v>
      </c>
      <c r="J65" s="191">
        <v>0.021098</v>
      </c>
      <c r="K65" s="191">
        <v>0.021098</v>
      </c>
      <c r="L65" s="191">
        <v>0.2612829</v>
      </c>
      <c r="M65" s="191">
        <v>0.2612829</v>
      </c>
      <c r="N65" s="191">
        <v>0.1162542</v>
      </c>
      <c r="O65" s="191">
        <v>0.1162542</v>
      </c>
      <c r="P65" s="191">
        <v>0.0712445</v>
      </c>
      <c r="Q65" s="191">
        <v>0.0712445</v>
      </c>
      <c r="R65" s="191">
        <v>0.0131886</v>
      </c>
      <c r="S65" s="191">
        <v>0.6175727</v>
      </c>
      <c r="T65" s="8"/>
      <c r="U65" s="8"/>
    </row>
    <row r="66" spans="1:21" ht="12">
      <c r="A66" s="186" t="s">
        <v>316</v>
      </c>
      <c r="B66" s="191">
        <v>2.690194</v>
      </c>
      <c r="C66" s="191">
        <v>2.690194</v>
      </c>
      <c r="D66" s="191">
        <v>2.699721</v>
      </c>
      <c r="E66" s="191">
        <v>2.699721</v>
      </c>
      <c r="F66" s="191">
        <v>3.85625</v>
      </c>
      <c r="G66" s="191">
        <v>3.85625</v>
      </c>
      <c r="H66" s="191">
        <v>2.801857</v>
      </c>
      <c r="I66" s="191">
        <v>2.801857</v>
      </c>
      <c r="J66" s="191">
        <v>2.332566</v>
      </c>
      <c r="K66" s="191">
        <v>2.332566</v>
      </c>
      <c r="L66" s="191">
        <v>1.244201</v>
      </c>
      <c r="M66" s="191">
        <v>1.244201</v>
      </c>
      <c r="N66" s="191">
        <v>0.9124194</v>
      </c>
      <c r="O66" s="191">
        <v>0.9124194</v>
      </c>
      <c r="P66" s="191">
        <v>1.004421</v>
      </c>
      <c r="Q66" s="191">
        <v>1.004421</v>
      </c>
      <c r="R66" s="191">
        <v>0.5323813</v>
      </c>
      <c r="S66" s="191">
        <v>0.5595048</v>
      </c>
      <c r="T66" s="8"/>
      <c r="U66" s="8"/>
    </row>
    <row r="67" spans="1:21" ht="12">
      <c r="A67" s="186" t="s">
        <v>367</v>
      </c>
      <c r="B67" s="191">
        <v>0.1121713</v>
      </c>
      <c r="C67" s="191">
        <v>0.1121713</v>
      </c>
      <c r="D67" s="191">
        <v>0.1870849</v>
      </c>
      <c r="E67" s="191">
        <v>0.1870849</v>
      </c>
      <c r="F67" s="191">
        <v>36.53012</v>
      </c>
      <c r="G67" s="191">
        <v>36.53012</v>
      </c>
      <c r="H67" s="191">
        <v>0.1995623</v>
      </c>
      <c r="I67" s="191">
        <v>0.1995623</v>
      </c>
      <c r="J67" s="191">
        <v>0.2681282</v>
      </c>
      <c r="K67" s="191">
        <v>0.2681282</v>
      </c>
      <c r="L67" s="191">
        <v>0.3660245</v>
      </c>
      <c r="M67" s="191">
        <v>0.3660245</v>
      </c>
      <c r="N67" s="191">
        <v>0.3468837</v>
      </c>
      <c r="O67" s="191">
        <v>0.3468837</v>
      </c>
      <c r="P67" s="191">
        <v>0.5917851</v>
      </c>
      <c r="Q67" s="191">
        <v>0.5917851</v>
      </c>
      <c r="R67" s="191">
        <v>0.560075</v>
      </c>
      <c r="S67" s="191">
        <v>0.5427448</v>
      </c>
      <c r="T67" s="8"/>
      <c r="U67" s="8"/>
    </row>
    <row r="68" spans="1:21" ht="12">
      <c r="A68" s="186" t="s">
        <v>327</v>
      </c>
      <c r="B68" s="191">
        <v>0.1083615</v>
      </c>
      <c r="C68" s="191">
        <v>0.1083615</v>
      </c>
      <c r="D68" s="191">
        <v>0.0556989</v>
      </c>
      <c r="E68" s="191">
        <v>0.0556989</v>
      </c>
      <c r="F68" s="191">
        <v>0.117275</v>
      </c>
      <c r="G68" s="191">
        <v>0.117275</v>
      </c>
      <c r="H68" s="191">
        <v>0.097325</v>
      </c>
      <c r="I68" s="191">
        <v>0.097325</v>
      </c>
      <c r="J68" s="191">
        <v>0.4243063</v>
      </c>
      <c r="K68" s="191">
        <v>0.4243063</v>
      </c>
      <c r="L68" s="191">
        <v>0.9865447</v>
      </c>
      <c r="M68" s="191">
        <v>0.9865447</v>
      </c>
      <c r="N68" s="191">
        <v>0.4185071</v>
      </c>
      <c r="O68" s="191">
        <v>0.4185071</v>
      </c>
      <c r="P68" s="191">
        <v>0.5654171</v>
      </c>
      <c r="Q68" s="191">
        <v>0.5654171</v>
      </c>
      <c r="R68" s="191">
        <v>0.4015638</v>
      </c>
      <c r="S68" s="191">
        <v>0.5181564</v>
      </c>
      <c r="T68" s="8"/>
      <c r="U68" s="8"/>
    </row>
    <row r="69" spans="1:21" ht="12">
      <c r="A69" s="186" t="s">
        <v>350</v>
      </c>
      <c r="B69" s="191">
        <v>0.2068429</v>
      </c>
      <c r="C69" s="191">
        <v>0.2068429</v>
      </c>
      <c r="D69" s="191">
        <v>0.1919102</v>
      </c>
      <c r="E69" s="191">
        <v>0.1919102</v>
      </c>
      <c r="F69" s="191">
        <v>0.2432299</v>
      </c>
      <c r="G69" s="191">
        <v>0.2432299</v>
      </c>
      <c r="H69" s="191">
        <v>0.2014271</v>
      </c>
      <c r="I69" s="191">
        <v>0.2014271</v>
      </c>
      <c r="J69" s="191">
        <v>0.2467998</v>
      </c>
      <c r="K69" s="191">
        <v>0.2467998</v>
      </c>
      <c r="L69" s="191">
        <v>0.2385252</v>
      </c>
      <c r="M69" s="191">
        <v>0.2385252</v>
      </c>
      <c r="N69" s="191">
        <v>0.3626615</v>
      </c>
      <c r="O69" s="191">
        <v>0.3626615</v>
      </c>
      <c r="P69" s="191">
        <v>0.5034247</v>
      </c>
      <c r="Q69" s="191">
        <v>0.5034247</v>
      </c>
      <c r="R69" s="191">
        <v>2.742522</v>
      </c>
      <c r="S69" s="191">
        <v>0.4856139</v>
      </c>
      <c r="T69" s="8"/>
      <c r="U69" s="8"/>
    </row>
    <row r="70" spans="1:21" ht="12">
      <c r="A70" s="186" t="s">
        <v>559</v>
      </c>
      <c r="B70" s="191">
        <v>0.0795575</v>
      </c>
      <c r="C70" s="191">
        <v>0.0795575</v>
      </c>
      <c r="D70" s="191">
        <v>0.4605275</v>
      </c>
      <c r="E70" s="191">
        <v>0.4605275</v>
      </c>
      <c r="F70" s="191">
        <v>0.3366842</v>
      </c>
      <c r="G70" s="191">
        <v>0.3366842</v>
      </c>
      <c r="H70" s="191">
        <v>0.1814029</v>
      </c>
      <c r="I70" s="191">
        <v>0.1814029</v>
      </c>
      <c r="J70" s="191">
        <v>0.175145</v>
      </c>
      <c r="K70" s="191">
        <v>0.175145</v>
      </c>
      <c r="L70" s="191">
        <v>0.2114913</v>
      </c>
      <c r="M70" s="191">
        <v>0.2114913</v>
      </c>
      <c r="N70" s="191">
        <v>0.1724424</v>
      </c>
      <c r="O70" s="191">
        <v>0.1724424</v>
      </c>
      <c r="P70" s="191">
        <v>0.4204289</v>
      </c>
      <c r="Q70" s="191">
        <v>0.4204289</v>
      </c>
      <c r="R70" s="191">
        <v>0.4385183</v>
      </c>
      <c r="S70" s="191">
        <v>0.4245493</v>
      </c>
      <c r="T70" s="8"/>
      <c r="U70" s="8"/>
    </row>
    <row r="71" spans="1:21" ht="12">
      <c r="A71" s="186" t="s">
        <v>372</v>
      </c>
      <c r="B71" s="191">
        <v>0.0232084</v>
      </c>
      <c r="C71" s="191">
        <v>0.0232084</v>
      </c>
      <c r="D71" s="191">
        <v>0.046787</v>
      </c>
      <c r="E71" s="191">
        <v>0.046787</v>
      </c>
      <c r="F71" s="191">
        <v>0.0956931</v>
      </c>
      <c r="G71" s="191">
        <v>0.0956931</v>
      </c>
      <c r="H71" s="191">
        <v>0.0490931</v>
      </c>
      <c r="I71" s="191">
        <v>0.0490931</v>
      </c>
      <c r="J71" s="191">
        <v>0.0344907</v>
      </c>
      <c r="K71" s="191">
        <v>0.0344907</v>
      </c>
      <c r="L71" s="191">
        <v>0.0395185</v>
      </c>
      <c r="M71" s="191">
        <v>0.0395185</v>
      </c>
      <c r="N71" s="191">
        <v>0.0185051</v>
      </c>
      <c r="O71" s="191">
        <v>0.0185051</v>
      </c>
      <c r="P71" s="191">
        <v>0.1408006</v>
      </c>
      <c r="Q71" s="191">
        <v>0.1408006</v>
      </c>
      <c r="R71" s="191">
        <v>0.3882425</v>
      </c>
      <c r="S71" s="191">
        <v>0.3773875</v>
      </c>
      <c r="T71" s="8"/>
      <c r="U71" s="8"/>
    </row>
    <row r="72" spans="1:21" ht="12">
      <c r="A72" s="195" t="s">
        <v>579</v>
      </c>
      <c r="B72" s="191"/>
      <c r="C72" s="191"/>
      <c r="D72" s="191"/>
      <c r="E72" s="191"/>
      <c r="F72" s="191"/>
      <c r="G72" s="191"/>
      <c r="H72" s="191"/>
      <c r="I72" s="191"/>
      <c r="J72" s="191"/>
      <c r="K72" s="191"/>
      <c r="L72" s="191"/>
      <c r="M72" s="191"/>
      <c r="N72" s="191"/>
      <c r="O72" s="191"/>
      <c r="P72" s="191"/>
      <c r="Q72" s="191"/>
      <c r="R72" s="191">
        <v>0.3713572</v>
      </c>
      <c r="S72" s="191">
        <v>0.3612843</v>
      </c>
      <c r="T72" s="8"/>
      <c r="U72" s="8"/>
    </row>
    <row r="73" spans="1:21" ht="12">
      <c r="A73" s="186" t="s">
        <v>247</v>
      </c>
      <c r="B73" s="191">
        <v>0.6173465</v>
      </c>
      <c r="C73" s="191">
        <v>0.6173465</v>
      </c>
      <c r="D73" s="191">
        <v>0.8071379</v>
      </c>
      <c r="E73" s="191">
        <v>0.8071379</v>
      </c>
      <c r="F73" s="191">
        <v>1.073356</v>
      </c>
      <c r="G73" s="191">
        <v>1.073356</v>
      </c>
      <c r="H73" s="191">
        <v>0.7249392</v>
      </c>
      <c r="I73" s="191">
        <v>0.7249392</v>
      </c>
      <c r="J73" s="191">
        <v>0.6040833</v>
      </c>
      <c r="K73" s="191">
        <v>0.6040833</v>
      </c>
      <c r="L73" s="191">
        <v>0.4079954</v>
      </c>
      <c r="M73" s="191">
        <v>0.4079954</v>
      </c>
      <c r="N73" s="191">
        <v>0.4658446</v>
      </c>
      <c r="O73" s="191">
        <v>0.4658446</v>
      </c>
      <c r="P73" s="191">
        <v>0.3717548</v>
      </c>
      <c r="Q73" s="191">
        <v>0.3717548</v>
      </c>
      <c r="R73" s="191">
        <v>0.5015711</v>
      </c>
      <c r="S73" s="191">
        <v>0.3571087</v>
      </c>
      <c r="T73" s="8"/>
      <c r="U73" s="8"/>
    </row>
    <row r="74" spans="1:21" ht="12">
      <c r="A74" s="186" t="s">
        <v>286</v>
      </c>
      <c r="B74" s="191"/>
      <c r="C74" s="191"/>
      <c r="D74" s="191">
        <v>0.0001286</v>
      </c>
      <c r="E74" s="191">
        <v>0.0001286</v>
      </c>
      <c r="F74" s="191">
        <v>0.5337022</v>
      </c>
      <c r="G74" s="191">
        <v>0.5337022</v>
      </c>
      <c r="H74" s="191">
        <v>0.9968457</v>
      </c>
      <c r="I74" s="191">
        <v>0.9968457</v>
      </c>
      <c r="J74" s="191">
        <v>0.3055615</v>
      </c>
      <c r="K74" s="191">
        <v>0.3055615</v>
      </c>
      <c r="L74" s="191">
        <v>0.1386814</v>
      </c>
      <c r="M74" s="191">
        <v>0.1386814</v>
      </c>
      <c r="N74" s="191">
        <v>0.1631789</v>
      </c>
      <c r="O74" s="191">
        <v>0.1631789</v>
      </c>
      <c r="P74" s="191">
        <v>0.4023469</v>
      </c>
      <c r="Q74" s="191">
        <v>0.4023469</v>
      </c>
      <c r="R74" s="191">
        <v>0.3554067</v>
      </c>
      <c r="S74" s="191">
        <v>0.3532564</v>
      </c>
      <c r="T74" s="8"/>
      <c r="U74" s="8"/>
    </row>
    <row r="75" spans="1:21" ht="12">
      <c r="A75" s="186" t="s">
        <v>371</v>
      </c>
      <c r="B75" s="191">
        <v>0.1115182</v>
      </c>
      <c r="C75" s="191">
        <v>0.1115182</v>
      </c>
      <c r="D75" s="191">
        <v>0.1180629</v>
      </c>
      <c r="E75" s="191">
        <v>0.1180629</v>
      </c>
      <c r="F75" s="191">
        <v>0.1464203</v>
      </c>
      <c r="G75" s="191">
        <v>0.1464203</v>
      </c>
      <c r="H75" s="191">
        <v>0.1421675</v>
      </c>
      <c r="I75" s="191">
        <v>0.1421675</v>
      </c>
      <c r="J75" s="191">
        <v>0.0754877</v>
      </c>
      <c r="K75" s="191">
        <v>0.0754877</v>
      </c>
      <c r="L75" s="191">
        <v>0.3485338</v>
      </c>
      <c r="M75" s="191">
        <v>0.3485338</v>
      </c>
      <c r="N75" s="191">
        <v>0.1343846</v>
      </c>
      <c r="O75" s="191">
        <v>0.1343846</v>
      </c>
      <c r="P75" s="191">
        <v>0.2456925</v>
      </c>
      <c r="Q75" s="191">
        <v>0.2456925</v>
      </c>
      <c r="R75" s="191">
        <v>0.1953805</v>
      </c>
      <c r="S75" s="191">
        <v>0.3228873</v>
      </c>
      <c r="T75" s="8"/>
      <c r="U75" s="8"/>
    </row>
    <row r="76" spans="1:21" ht="12">
      <c r="A76" s="186" t="s">
        <v>269</v>
      </c>
      <c r="B76" s="191">
        <v>0.0868847</v>
      </c>
      <c r="C76" s="191">
        <v>0.0868847</v>
      </c>
      <c r="D76" s="191">
        <v>0.0013566</v>
      </c>
      <c r="E76" s="191">
        <v>0.0013566</v>
      </c>
      <c r="F76" s="191">
        <v>1.160621</v>
      </c>
      <c r="G76" s="191">
        <v>1.160621</v>
      </c>
      <c r="H76" s="191">
        <v>0.2543658</v>
      </c>
      <c r="I76" s="191">
        <v>0.2543658</v>
      </c>
      <c r="J76" s="191">
        <v>0.0767621</v>
      </c>
      <c r="K76" s="191">
        <v>0.0767621</v>
      </c>
      <c r="L76" s="191">
        <v>0.7972996</v>
      </c>
      <c r="M76" s="191">
        <v>0.7972996</v>
      </c>
      <c r="N76" s="191">
        <v>1.256021</v>
      </c>
      <c r="O76" s="191">
        <v>1.256021</v>
      </c>
      <c r="P76" s="191">
        <v>0.4167967</v>
      </c>
      <c r="Q76" s="191">
        <v>0.4167967</v>
      </c>
      <c r="R76" s="191">
        <v>0.3273258</v>
      </c>
      <c r="S76" s="191">
        <v>0.3184472</v>
      </c>
      <c r="T76" s="8"/>
      <c r="U76" s="8"/>
    </row>
    <row r="77" spans="1:21" ht="12">
      <c r="A77" s="186" t="s">
        <v>540</v>
      </c>
      <c r="B77" s="191"/>
      <c r="C77" s="191"/>
      <c r="D77" s="191"/>
      <c r="E77" s="191"/>
      <c r="F77" s="191">
        <v>0.0235386</v>
      </c>
      <c r="G77" s="191">
        <v>0.0235386</v>
      </c>
      <c r="H77" s="191">
        <v>0.0473231</v>
      </c>
      <c r="I77" s="191">
        <v>0.0473231</v>
      </c>
      <c r="J77" s="191">
        <v>0.135936</v>
      </c>
      <c r="K77" s="191">
        <v>0.135936</v>
      </c>
      <c r="L77" s="191">
        <v>0.1549042</v>
      </c>
      <c r="M77" s="191">
        <v>0.1549042</v>
      </c>
      <c r="N77" s="191">
        <v>0.1407338</v>
      </c>
      <c r="O77" s="191">
        <v>0.1407338</v>
      </c>
      <c r="P77" s="191">
        <v>0.454468</v>
      </c>
      <c r="Q77" s="191">
        <v>0.454468</v>
      </c>
      <c r="R77" s="191">
        <v>0.3176487</v>
      </c>
      <c r="S77" s="191">
        <v>0.3093832</v>
      </c>
      <c r="T77" s="8"/>
      <c r="U77" s="8"/>
    </row>
    <row r="78" spans="1:21" ht="12">
      <c r="A78" s="186" t="s">
        <v>555</v>
      </c>
      <c r="B78" s="191">
        <v>0.0489678</v>
      </c>
      <c r="C78" s="191">
        <v>0.0489678</v>
      </c>
      <c r="D78" s="191">
        <v>0.0770933</v>
      </c>
      <c r="E78" s="191">
        <v>0.0770933</v>
      </c>
      <c r="F78" s="191">
        <v>0.0723458</v>
      </c>
      <c r="G78" s="191">
        <v>0.0723458</v>
      </c>
      <c r="H78" s="191">
        <v>0.0830123</v>
      </c>
      <c r="I78" s="191">
        <v>0.0830123</v>
      </c>
      <c r="J78" s="191">
        <v>0.0632328</v>
      </c>
      <c r="K78" s="191">
        <v>0.0632328</v>
      </c>
      <c r="L78" s="191">
        <v>0.0888074</v>
      </c>
      <c r="M78" s="191">
        <v>0.0888074</v>
      </c>
      <c r="N78" s="191">
        <v>0.0667153</v>
      </c>
      <c r="O78" s="191">
        <v>0.0667153</v>
      </c>
      <c r="P78" s="191">
        <v>0.183728</v>
      </c>
      <c r="Q78" s="191">
        <v>0.183728</v>
      </c>
      <c r="R78" s="191">
        <v>0.2803701</v>
      </c>
      <c r="S78" s="191">
        <v>0.282881</v>
      </c>
      <c r="T78" s="8"/>
      <c r="U78" s="8"/>
    </row>
    <row r="79" spans="1:21" ht="12">
      <c r="A79" s="186" t="s">
        <v>291</v>
      </c>
      <c r="B79" s="191">
        <v>0.1146275</v>
      </c>
      <c r="C79" s="191">
        <v>0.1146275</v>
      </c>
      <c r="D79" s="191">
        <v>0.2181893</v>
      </c>
      <c r="E79" s="191">
        <v>0.2181893</v>
      </c>
      <c r="F79" s="191">
        <v>0.106684</v>
      </c>
      <c r="G79" s="191">
        <v>0.106684</v>
      </c>
      <c r="H79" s="191">
        <v>0.1646215</v>
      </c>
      <c r="I79" s="191">
        <v>0.1646215</v>
      </c>
      <c r="J79" s="191">
        <v>0.1797139</v>
      </c>
      <c r="K79" s="191">
        <v>0.1797139</v>
      </c>
      <c r="L79" s="191">
        <v>0.2245654</v>
      </c>
      <c r="M79" s="191">
        <v>0.2245654</v>
      </c>
      <c r="N79" s="191">
        <v>0.2084539</v>
      </c>
      <c r="O79" s="191">
        <v>0.2084539</v>
      </c>
      <c r="P79" s="191">
        <v>0.3225078</v>
      </c>
      <c r="Q79" s="191">
        <v>0.3225078</v>
      </c>
      <c r="R79" s="191">
        <v>0.2870046</v>
      </c>
      <c r="S79" s="191">
        <v>0.2808822</v>
      </c>
      <c r="T79" s="8"/>
      <c r="U79" s="8"/>
    </row>
    <row r="80" spans="1:21" ht="12">
      <c r="A80" s="186" t="s">
        <v>414</v>
      </c>
      <c r="B80" s="191">
        <v>0.159266</v>
      </c>
      <c r="C80" s="191">
        <v>0.159266</v>
      </c>
      <c r="D80" s="191">
        <v>0.235135</v>
      </c>
      <c r="E80" s="191">
        <v>0.235135</v>
      </c>
      <c r="F80" s="191">
        <v>0.1954967</v>
      </c>
      <c r="G80" s="191">
        <v>0.1954967</v>
      </c>
      <c r="H80" s="191">
        <v>0.2102839</v>
      </c>
      <c r="I80" s="191">
        <v>0.2102839</v>
      </c>
      <c r="J80" s="191">
        <v>0.174041</v>
      </c>
      <c r="K80" s="191">
        <v>0.174041</v>
      </c>
      <c r="L80" s="191">
        <v>0.1755613</v>
      </c>
      <c r="M80" s="191">
        <v>0.1755613</v>
      </c>
      <c r="N80" s="191">
        <v>0.2316221</v>
      </c>
      <c r="O80" s="191">
        <v>0.2316221</v>
      </c>
      <c r="P80" s="191">
        <v>0.3953725</v>
      </c>
      <c r="Q80" s="191">
        <v>0.3953725</v>
      </c>
      <c r="R80" s="191">
        <v>0.3191081</v>
      </c>
      <c r="S80" s="191">
        <v>0.2759773</v>
      </c>
      <c r="T80" s="8"/>
      <c r="U80" s="8"/>
    </row>
    <row r="81" spans="1:21" ht="12">
      <c r="A81" s="186" t="s">
        <v>346</v>
      </c>
      <c r="B81" s="191"/>
      <c r="C81" s="191"/>
      <c r="D81" s="191">
        <v>0</v>
      </c>
      <c r="E81" s="191">
        <v>0</v>
      </c>
      <c r="F81" s="191">
        <v>0</v>
      </c>
      <c r="G81" s="191">
        <v>0</v>
      </c>
      <c r="H81" s="191">
        <v>0.1504534</v>
      </c>
      <c r="I81" s="191">
        <v>0.1504534</v>
      </c>
      <c r="J81" s="191">
        <v>0.0123954</v>
      </c>
      <c r="K81" s="191">
        <v>0.0123954</v>
      </c>
      <c r="L81" s="191">
        <v>0.0168678</v>
      </c>
      <c r="M81" s="191">
        <v>0.0168678</v>
      </c>
      <c r="N81" s="191">
        <v>0</v>
      </c>
      <c r="O81" s="191">
        <v>0</v>
      </c>
      <c r="P81" s="191">
        <v>0.0029746</v>
      </c>
      <c r="Q81" s="191">
        <v>0.0029746</v>
      </c>
      <c r="R81" s="191">
        <v>0.2828332</v>
      </c>
      <c r="S81" s="191">
        <v>0.2751615</v>
      </c>
      <c r="T81" s="8"/>
      <c r="U81" s="8"/>
    </row>
    <row r="82" spans="1:21" ht="12">
      <c r="A82" s="186" t="s">
        <v>317</v>
      </c>
      <c r="B82" s="191">
        <v>0.3264587</v>
      </c>
      <c r="C82" s="191">
        <v>0.3264587</v>
      </c>
      <c r="D82" s="191">
        <v>1.46194</v>
      </c>
      <c r="E82" s="191">
        <v>1.46194</v>
      </c>
      <c r="F82" s="191">
        <v>0.6461137</v>
      </c>
      <c r="G82" s="191">
        <v>0.6461137</v>
      </c>
      <c r="H82" s="191">
        <v>0.1058086</v>
      </c>
      <c r="I82" s="191">
        <v>0.1058086</v>
      </c>
      <c r="J82" s="191">
        <v>0.0041922</v>
      </c>
      <c r="K82" s="191">
        <v>0.0041922</v>
      </c>
      <c r="L82" s="191">
        <v>0.0015772</v>
      </c>
      <c r="M82" s="191">
        <v>0.0015772</v>
      </c>
      <c r="N82" s="191">
        <v>0.0932721</v>
      </c>
      <c r="O82" s="191">
        <v>0.0932721</v>
      </c>
      <c r="P82" s="191">
        <v>0.0226431</v>
      </c>
      <c r="Q82" s="191">
        <v>0.0226431</v>
      </c>
      <c r="R82" s="191">
        <v>0.2538084</v>
      </c>
      <c r="S82" s="191">
        <v>0.2471317</v>
      </c>
      <c r="T82" s="8"/>
      <c r="U82" s="8"/>
    </row>
    <row r="83" spans="1:21" ht="12">
      <c r="A83" s="186" t="s">
        <v>257</v>
      </c>
      <c r="B83" s="191">
        <v>0.0877046</v>
      </c>
      <c r="C83" s="191">
        <v>0.0877046</v>
      </c>
      <c r="D83" s="191">
        <v>0.1098046</v>
      </c>
      <c r="E83" s="191">
        <v>0.1098046</v>
      </c>
      <c r="F83" s="191">
        <v>0.1979444</v>
      </c>
      <c r="G83" s="191">
        <v>0.1979444</v>
      </c>
      <c r="H83" s="191">
        <v>0.0897101</v>
      </c>
      <c r="I83" s="191">
        <v>0.0897101</v>
      </c>
      <c r="J83" s="191">
        <v>0.0874005</v>
      </c>
      <c r="K83" s="191">
        <v>0.0874005</v>
      </c>
      <c r="L83" s="191">
        <v>0.0781274</v>
      </c>
      <c r="M83" s="191">
        <v>0.0781274</v>
      </c>
      <c r="N83" s="191">
        <v>0.0840747</v>
      </c>
      <c r="O83" s="191">
        <v>0.0840747</v>
      </c>
      <c r="P83" s="191">
        <v>0.1135244</v>
      </c>
      <c r="Q83" s="191">
        <v>0.1135244</v>
      </c>
      <c r="R83" s="191">
        <v>0.2440071</v>
      </c>
      <c r="S83" s="191">
        <v>0.2390553</v>
      </c>
      <c r="T83" s="8"/>
      <c r="U83" s="8"/>
    </row>
    <row r="84" spans="1:21" ht="12">
      <c r="A84" s="186" t="s">
        <v>543</v>
      </c>
      <c r="B84" s="191">
        <v>0.0422365</v>
      </c>
      <c r="C84" s="191">
        <v>0.0422365</v>
      </c>
      <c r="D84" s="191">
        <v>0.0792835</v>
      </c>
      <c r="E84" s="191">
        <v>0.0792835</v>
      </c>
      <c r="F84" s="191">
        <v>0.2070858</v>
      </c>
      <c r="G84" s="191">
        <v>0.2070858</v>
      </c>
      <c r="H84" s="191">
        <v>0.0905142</v>
      </c>
      <c r="I84" s="191">
        <v>0.0905142</v>
      </c>
      <c r="J84" s="191">
        <v>0.0830669</v>
      </c>
      <c r="K84" s="191">
        <v>0.0830669</v>
      </c>
      <c r="L84" s="191">
        <v>0.0693397</v>
      </c>
      <c r="M84" s="191">
        <v>0.0693397</v>
      </c>
      <c r="N84" s="191">
        <v>0.0583701</v>
      </c>
      <c r="O84" s="191">
        <v>0.0583701</v>
      </c>
      <c r="P84" s="191">
        <v>0.0584778</v>
      </c>
      <c r="Q84" s="191">
        <v>0.0584778</v>
      </c>
      <c r="R84" s="191">
        <v>0.2366711</v>
      </c>
      <c r="S84" s="191">
        <v>0.2284243</v>
      </c>
      <c r="T84" s="8"/>
      <c r="U84" s="8"/>
    </row>
    <row r="85" spans="1:21" ht="12">
      <c r="A85" s="186" t="s">
        <v>290</v>
      </c>
      <c r="B85" s="191">
        <v>0</v>
      </c>
      <c r="C85" s="191">
        <v>0</v>
      </c>
      <c r="D85" s="191">
        <v>0.1637075</v>
      </c>
      <c r="E85" s="191">
        <v>0.1637075</v>
      </c>
      <c r="F85" s="191">
        <v>0.0745582</v>
      </c>
      <c r="G85" s="191">
        <v>0.0745582</v>
      </c>
      <c r="H85" s="191">
        <v>0.0579514</v>
      </c>
      <c r="I85" s="191">
        <v>0.0579514</v>
      </c>
      <c r="J85" s="191">
        <v>0.0993358</v>
      </c>
      <c r="K85" s="191">
        <v>0.0993358</v>
      </c>
      <c r="L85" s="191">
        <v>0.0170191</v>
      </c>
      <c r="M85" s="191">
        <v>0.0170191</v>
      </c>
      <c r="N85" s="191">
        <v>0.0283268</v>
      </c>
      <c r="O85" s="191">
        <v>0.0283268</v>
      </c>
      <c r="P85" s="191">
        <v>0.1838796</v>
      </c>
      <c r="Q85" s="191">
        <v>0.1838796</v>
      </c>
      <c r="R85" s="191">
        <v>0.360053</v>
      </c>
      <c r="S85" s="191">
        <v>0.2257633</v>
      </c>
      <c r="T85" s="8"/>
      <c r="U85" s="8"/>
    </row>
    <row r="86" spans="1:21" ht="12">
      <c r="A86" s="186" t="s">
        <v>287</v>
      </c>
      <c r="B86" s="191">
        <v>0.3353256</v>
      </c>
      <c r="C86" s="191">
        <v>0.3353256</v>
      </c>
      <c r="D86" s="191">
        <v>0.0913134</v>
      </c>
      <c r="E86" s="191">
        <v>0.0913134</v>
      </c>
      <c r="F86" s="191">
        <v>0.2400407</v>
      </c>
      <c r="G86" s="191">
        <v>0.2400407</v>
      </c>
      <c r="H86" s="191">
        <v>0.3109041</v>
      </c>
      <c r="I86" s="191">
        <v>0.3109041</v>
      </c>
      <c r="J86" s="191">
        <v>0.4848619</v>
      </c>
      <c r="K86" s="191">
        <v>0.4848619</v>
      </c>
      <c r="L86" s="191">
        <v>0.3618082</v>
      </c>
      <c r="M86" s="191">
        <v>0.3618082</v>
      </c>
      <c r="N86" s="191">
        <v>0.2585479</v>
      </c>
      <c r="O86" s="191">
        <v>0.2585479</v>
      </c>
      <c r="P86" s="191">
        <v>0.159673</v>
      </c>
      <c r="Q86" s="191">
        <v>0.159673</v>
      </c>
      <c r="R86" s="191">
        <v>0.2187928</v>
      </c>
      <c r="S86" s="191">
        <v>0.2124467</v>
      </c>
      <c r="T86" s="8"/>
      <c r="U86" s="8"/>
    </row>
    <row r="87" spans="1:21" ht="12">
      <c r="A87" s="186" t="s">
        <v>271</v>
      </c>
      <c r="B87" s="191">
        <v>0</v>
      </c>
      <c r="C87" s="191">
        <v>0</v>
      </c>
      <c r="D87" s="191">
        <v>0.0002217</v>
      </c>
      <c r="E87" s="191">
        <v>0.0002217</v>
      </c>
      <c r="F87" s="191">
        <v>0.2282936</v>
      </c>
      <c r="G87" s="191">
        <v>0.2282936</v>
      </c>
      <c r="H87" s="191">
        <v>0.0472836</v>
      </c>
      <c r="I87" s="191">
        <v>0.0472836</v>
      </c>
      <c r="J87" s="191">
        <v>0.0511134</v>
      </c>
      <c r="K87" s="191">
        <v>0.0511134</v>
      </c>
      <c r="L87" s="191">
        <v>0.0056898</v>
      </c>
      <c r="M87" s="191">
        <v>0.0056898</v>
      </c>
      <c r="N87" s="191">
        <v>0.0131055</v>
      </c>
      <c r="O87" s="191">
        <v>0.0131055</v>
      </c>
      <c r="P87" s="191">
        <v>0.0599642</v>
      </c>
      <c r="Q87" s="191">
        <v>0.0599642</v>
      </c>
      <c r="R87" s="191">
        <v>0.2063309</v>
      </c>
      <c r="S87" s="191">
        <v>0.2023648</v>
      </c>
      <c r="T87" s="8"/>
      <c r="U87" s="8"/>
    </row>
    <row r="88" spans="1:21" ht="12">
      <c r="A88" s="186" t="s">
        <v>284</v>
      </c>
      <c r="B88" s="191">
        <v>0.0898136</v>
      </c>
      <c r="C88" s="191">
        <v>0.0898136</v>
      </c>
      <c r="D88" s="191">
        <v>0.0460605</v>
      </c>
      <c r="E88" s="191">
        <v>0.0460605</v>
      </c>
      <c r="F88" s="191">
        <v>0.0678421</v>
      </c>
      <c r="G88" s="191">
        <v>0.0678421</v>
      </c>
      <c r="H88" s="191">
        <v>0.0799136</v>
      </c>
      <c r="I88" s="191">
        <v>0.0799136</v>
      </c>
      <c r="J88" s="191">
        <v>0.0852067</v>
      </c>
      <c r="K88" s="191">
        <v>0.0852067</v>
      </c>
      <c r="L88" s="191">
        <v>0.0583528</v>
      </c>
      <c r="M88" s="191">
        <v>0.0583528</v>
      </c>
      <c r="N88" s="191">
        <v>0.0782455</v>
      </c>
      <c r="O88" s="191">
        <v>0.0782455</v>
      </c>
      <c r="P88" s="191">
        <v>0.1040246</v>
      </c>
      <c r="Q88" s="191">
        <v>0.1040246</v>
      </c>
      <c r="R88" s="191">
        <v>0.1993569</v>
      </c>
      <c r="S88" s="191">
        <v>0.1988968</v>
      </c>
      <c r="T88" s="8"/>
      <c r="U88" s="8"/>
    </row>
    <row r="89" spans="1:21" ht="12">
      <c r="A89" s="186" t="s">
        <v>243</v>
      </c>
      <c r="B89" s="191">
        <v>0.0773452</v>
      </c>
      <c r="C89" s="191">
        <v>0.0773452</v>
      </c>
      <c r="D89" s="191">
        <v>0.062314</v>
      </c>
      <c r="E89" s="191">
        <v>0.062314</v>
      </c>
      <c r="F89" s="191">
        <v>0.0146651</v>
      </c>
      <c r="G89" s="191">
        <v>0.0146651</v>
      </c>
      <c r="H89" s="191">
        <v>0.0002809</v>
      </c>
      <c r="I89" s="191">
        <v>0.0002809</v>
      </c>
      <c r="J89" s="191">
        <v>0.0002858</v>
      </c>
      <c r="K89" s="191">
        <v>0.0002858</v>
      </c>
      <c r="L89" s="191">
        <v>0.0001499</v>
      </c>
      <c r="M89" s="191">
        <v>0.0001499</v>
      </c>
      <c r="N89" s="191">
        <v>0</v>
      </c>
      <c r="O89" s="191">
        <v>0</v>
      </c>
      <c r="P89" s="191">
        <v>0.0008915</v>
      </c>
      <c r="Q89" s="191">
        <v>0.0008915</v>
      </c>
      <c r="R89" s="191">
        <v>0.1981258</v>
      </c>
      <c r="S89" s="191">
        <v>0.1928933</v>
      </c>
      <c r="T89" s="8"/>
      <c r="U89" s="8"/>
    </row>
    <row r="90" spans="1:21" ht="12">
      <c r="A90" s="186" t="s">
        <v>547</v>
      </c>
      <c r="B90" s="191">
        <v>0.0943073</v>
      </c>
      <c r="C90" s="191">
        <v>0.0943073</v>
      </c>
      <c r="D90" s="191">
        <v>0.0899842</v>
      </c>
      <c r="E90" s="191">
        <v>0.0899842</v>
      </c>
      <c r="F90" s="191">
        <v>0.1376177</v>
      </c>
      <c r="G90" s="191">
        <v>0.1376177</v>
      </c>
      <c r="H90" s="191">
        <v>0.1356921</v>
      </c>
      <c r="I90" s="191">
        <v>0.1356921</v>
      </c>
      <c r="J90" s="191">
        <v>0.1512604</v>
      </c>
      <c r="K90" s="191">
        <v>0.1512604</v>
      </c>
      <c r="L90" s="191">
        <v>0.1544517</v>
      </c>
      <c r="M90" s="191">
        <v>0.1544517</v>
      </c>
      <c r="N90" s="191">
        <v>0.1613804</v>
      </c>
      <c r="O90" s="191">
        <v>0.1613804</v>
      </c>
      <c r="P90" s="191">
        <v>0.1858242</v>
      </c>
      <c r="Q90" s="191">
        <v>0.1858242</v>
      </c>
      <c r="R90" s="191">
        <v>0.2250448</v>
      </c>
      <c r="S90" s="191">
        <v>0.1876448</v>
      </c>
      <c r="T90" s="8"/>
      <c r="U90" s="8"/>
    </row>
    <row r="91" spans="1:21" ht="12">
      <c r="A91" s="186" t="s">
        <v>264</v>
      </c>
      <c r="B91" s="191">
        <v>0.0705408</v>
      </c>
      <c r="C91" s="191">
        <v>0.0705408</v>
      </c>
      <c r="D91" s="191">
        <v>0.0475581</v>
      </c>
      <c r="E91" s="191">
        <v>0.0475581</v>
      </c>
      <c r="F91" s="191">
        <v>0.0622381</v>
      </c>
      <c r="G91" s="191">
        <v>0.0622381</v>
      </c>
      <c r="H91" s="191">
        <v>0.2042564</v>
      </c>
      <c r="I91" s="191">
        <v>0.2042564</v>
      </c>
      <c r="J91" s="191">
        <v>0.4114104</v>
      </c>
      <c r="K91" s="191">
        <v>0.4114104</v>
      </c>
      <c r="L91" s="191">
        <v>0.4684511</v>
      </c>
      <c r="M91" s="191">
        <v>0.4684511</v>
      </c>
      <c r="N91" s="191">
        <v>0.1891933</v>
      </c>
      <c r="O91" s="191">
        <v>0.1891933</v>
      </c>
      <c r="P91" s="191">
        <v>0.0333406</v>
      </c>
      <c r="Q91" s="191">
        <v>0.0333406</v>
      </c>
      <c r="R91" s="191">
        <v>0.1916269</v>
      </c>
      <c r="S91" s="191">
        <v>0.1836939</v>
      </c>
      <c r="T91" s="8"/>
      <c r="U91" s="8"/>
    </row>
    <row r="92" spans="1:21" ht="12">
      <c r="A92" s="186" t="s">
        <v>331</v>
      </c>
      <c r="B92" s="191"/>
      <c r="C92" s="191"/>
      <c r="D92" s="191">
        <v>0.1261937</v>
      </c>
      <c r="E92" s="191">
        <v>0.1261937</v>
      </c>
      <c r="F92" s="191">
        <v>0.8850933</v>
      </c>
      <c r="G92" s="191">
        <v>0.8850933</v>
      </c>
      <c r="H92" s="191">
        <v>0.4898143</v>
      </c>
      <c r="I92" s="191">
        <v>0.4898143</v>
      </c>
      <c r="J92" s="191">
        <v>0.6020437</v>
      </c>
      <c r="K92" s="191">
        <v>0.6020437</v>
      </c>
      <c r="L92" s="191">
        <v>0.3051624</v>
      </c>
      <c r="M92" s="191">
        <v>0.3051624</v>
      </c>
      <c r="N92" s="191">
        <v>0.0846586</v>
      </c>
      <c r="O92" s="191">
        <v>0.0846586</v>
      </c>
      <c r="P92" s="191">
        <v>0.0441866</v>
      </c>
      <c r="Q92" s="191">
        <v>0.0441866</v>
      </c>
      <c r="R92" s="191">
        <v>0.1872662</v>
      </c>
      <c r="S92" s="191">
        <v>0.1821867</v>
      </c>
      <c r="T92" s="8"/>
      <c r="U92" s="8"/>
    </row>
    <row r="93" spans="1:21" ht="12">
      <c r="A93" s="186" t="s">
        <v>357</v>
      </c>
      <c r="B93" s="191"/>
      <c r="C93" s="191"/>
      <c r="D93" s="191"/>
      <c r="E93" s="191"/>
      <c r="F93" s="191"/>
      <c r="G93" s="191"/>
      <c r="H93" s="191"/>
      <c r="I93" s="191"/>
      <c r="J93" s="191"/>
      <c r="K93" s="191"/>
      <c r="L93" s="191">
        <v>0.003998</v>
      </c>
      <c r="M93" s="191">
        <v>0.003998</v>
      </c>
      <c r="N93" s="191"/>
      <c r="O93" s="191"/>
      <c r="P93" s="191">
        <v>0.2094067</v>
      </c>
      <c r="Q93" s="191">
        <v>0.2094067</v>
      </c>
      <c r="R93" s="191">
        <v>0.1683369</v>
      </c>
      <c r="S93" s="191">
        <v>0.1637708</v>
      </c>
      <c r="T93" s="8"/>
      <c r="U93" s="8"/>
    </row>
    <row r="94" spans="1:21" ht="12">
      <c r="A94" s="186" t="s">
        <v>329</v>
      </c>
      <c r="B94" s="191">
        <v>0.0170371</v>
      </c>
      <c r="C94" s="191">
        <v>0.0170371</v>
      </c>
      <c r="D94" s="191">
        <v>0.0094645</v>
      </c>
      <c r="E94" s="191">
        <v>0.0094645</v>
      </c>
      <c r="F94" s="191">
        <v>0</v>
      </c>
      <c r="G94" s="191">
        <v>0</v>
      </c>
      <c r="H94" s="191">
        <v>0.0002809</v>
      </c>
      <c r="I94" s="191">
        <v>0.0002809</v>
      </c>
      <c r="J94" s="191">
        <v>0.0240971</v>
      </c>
      <c r="K94" s="191">
        <v>0.0240971</v>
      </c>
      <c r="L94" s="191">
        <v>0.0278733</v>
      </c>
      <c r="M94" s="191">
        <v>0.0278733</v>
      </c>
      <c r="N94" s="191">
        <v>0</v>
      </c>
      <c r="O94" s="191">
        <v>0</v>
      </c>
      <c r="P94" s="191">
        <v>0.0162585</v>
      </c>
      <c r="Q94" s="191">
        <v>0.0162585</v>
      </c>
      <c r="R94" s="191">
        <v>0.2589219</v>
      </c>
      <c r="S94" s="191">
        <v>0.1624362</v>
      </c>
      <c r="T94" s="8"/>
      <c r="U94" s="8"/>
    </row>
    <row r="95" spans="1:21" ht="12">
      <c r="A95" s="186" t="s">
        <v>423</v>
      </c>
      <c r="B95" s="191"/>
      <c r="C95" s="191"/>
      <c r="D95" s="191">
        <v>0</v>
      </c>
      <c r="E95" s="191">
        <v>0</v>
      </c>
      <c r="F95" s="191">
        <v>1.147948</v>
      </c>
      <c r="G95" s="191">
        <v>1.147948</v>
      </c>
      <c r="H95" s="191">
        <v>1.738248</v>
      </c>
      <c r="I95" s="191">
        <v>1.738248</v>
      </c>
      <c r="J95" s="191">
        <v>0.3207775</v>
      </c>
      <c r="K95" s="191">
        <v>0.3207775</v>
      </c>
      <c r="L95" s="191">
        <v>0.2414919</v>
      </c>
      <c r="M95" s="191">
        <v>0.2414919</v>
      </c>
      <c r="N95" s="191">
        <v>0.0543662</v>
      </c>
      <c r="O95" s="191">
        <v>0.0543662</v>
      </c>
      <c r="P95" s="191">
        <v>0.0587011</v>
      </c>
      <c r="Q95" s="191">
        <v>0.0587011</v>
      </c>
      <c r="R95" s="191">
        <v>0.1620117</v>
      </c>
      <c r="S95" s="191">
        <v>0.1589473</v>
      </c>
      <c r="T95" s="8"/>
      <c r="U95" s="8"/>
    </row>
    <row r="96" spans="1:21" ht="12">
      <c r="A96" s="186" t="s">
        <v>574</v>
      </c>
      <c r="B96" s="191">
        <v>0.1987683</v>
      </c>
      <c r="C96" s="191">
        <v>0.1987683</v>
      </c>
      <c r="D96" s="191">
        <v>0.2076205</v>
      </c>
      <c r="E96" s="191">
        <v>0.2076205</v>
      </c>
      <c r="F96" s="191">
        <v>0.193534</v>
      </c>
      <c r="G96" s="191">
        <v>0.193534</v>
      </c>
      <c r="H96" s="191">
        <v>0.0897431</v>
      </c>
      <c r="I96" s="191">
        <v>0.0897431</v>
      </c>
      <c r="J96" s="191">
        <v>0.094627</v>
      </c>
      <c r="K96" s="191">
        <v>0.094627</v>
      </c>
      <c r="L96" s="191">
        <v>0.0921779</v>
      </c>
      <c r="M96" s="191">
        <v>0.0921779</v>
      </c>
      <c r="N96" s="191">
        <v>0.1639424</v>
      </c>
      <c r="O96" s="191">
        <v>0.1639424</v>
      </c>
      <c r="P96" s="191">
        <v>0.1753762</v>
      </c>
      <c r="Q96" s="191">
        <v>0.1753762</v>
      </c>
      <c r="R96" s="191">
        <v>0.1613111</v>
      </c>
      <c r="S96" s="191">
        <v>0.1569355</v>
      </c>
      <c r="T96" s="8"/>
      <c r="U96" s="8"/>
    </row>
    <row r="97" spans="1:21" ht="12">
      <c r="A97" s="186" t="s">
        <v>321</v>
      </c>
      <c r="B97" s="191">
        <v>0.0379118</v>
      </c>
      <c r="C97" s="191">
        <v>0.0379118</v>
      </c>
      <c r="D97" s="191">
        <v>0.0710864</v>
      </c>
      <c r="E97" s="191">
        <v>0.0710864</v>
      </c>
      <c r="F97" s="191">
        <v>0.0578901</v>
      </c>
      <c r="G97" s="191">
        <v>0.0578901</v>
      </c>
      <c r="H97" s="191">
        <v>0.0806502</v>
      </c>
      <c r="I97" s="191">
        <v>0.0806502</v>
      </c>
      <c r="J97" s="191">
        <v>0.0137253</v>
      </c>
      <c r="K97" s="191">
        <v>0.0137253</v>
      </c>
      <c r="L97" s="191">
        <v>0.0814571</v>
      </c>
      <c r="M97" s="191">
        <v>0.0814571</v>
      </c>
      <c r="N97" s="191">
        <v>0.0434518</v>
      </c>
      <c r="O97" s="191">
        <v>0.0434518</v>
      </c>
      <c r="P97" s="191">
        <v>0.1220541</v>
      </c>
      <c r="Q97" s="191">
        <v>0.1220541</v>
      </c>
      <c r="R97" s="191">
        <v>0.1580746</v>
      </c>
      <c r="S97" s="191">
        <v>0.1533266</v>
      </c>
      <c r="T97" s="8"/>
      <c r="U97" s="8"/>
    </row>
    <row r="98" spans="1:21" ht="12">
      <c r="A98" s="186" t="s">
        <v>416</v>
      </c>
      <c r="B98" s="191"/>
      <c r="C98" s="191"/>
      <c r="D98" s="191">
        <v>0</v>
      </c>
      <c r="E98" s="191">
        <v>0</v>
      </c>
      <c r="F98" s="191">
        <v>0</v>
      </c>
      <c r="G98" s="191">
        <v>0</v>
      </c>
      <c r="H98" s="191">
        <v>0.0019002</v>
      </c>
      <c r="I98" s="191">
        <v>0.0019002</v>
      </c>
      <c r="J98" s="191">
        <v>0.0007582</v>
      </c>
      <c r="K98" s="191">
        <v>0.0007582</v>
      </c>
      <c r="L98" s="191">
        <v>0.0028676</v>
      </c>
      <c r="M98" s="191">
        <v>0.0028676</v>
      </c>
      <c r="N98" s="191">
        <v>0.0017211</v>
      </c>
      <c r="O98" s="191">
        <v>0.0017211</v>
      </c>
      <c r="P98" s="191">
        <v>0.001024</v>
      </c>
      <c r="Q98" s="191">
        <v>0.001024</v>
      </c>
      <c r="R98" s="191">
        <v>0.149374</v>
      </c>
      <c r="S98" s="191">
        <v>0.1469849</v>
      </c>
      <c r="T98" s="8"/>
      <c r="U98" s="8"/>
    </row>
    <row r="99" spans="1:21" ht="12">
      <c r="A99" s="186" t="s">
        <v>302</v>
      </c>
      <c r="B99" s="191">
        <v>0.2400774</v>
      </c>
      <c r="C99" s="191">
        <v>0.2400774</v>
      </c>
      <c r="D99" s="191">
        <v>0.1451373</v>
      </c>
      <c r="E99" s="191">
        <v>0.1451373</v>
      </c>
      <c r="F99" s="191">
        <v>0.0919984</v>
      </c>
      <c r="G99" s="191">
        <v>0.0919984</v>
      </c>
      <c r="H99" s="191">
        <v>0.2087124</v>
      </c>
      <c r="I99" s="191">
        <v>0.2087124</v>
      </c>
      <c r="J99" s="191">
        <v>0.1958284</v>
      </c>
      <c r="K99" s="191">
        <v>0.1958284</v>
      </c>
      <c r="L99" s="191">
        <v>0.0656267</v>
      </c>
      <c r="M99" s="191">
        <v>0.0656267</v>
      </c>
      <c r="N99" s="191">
        <v>0.1254737</v>
      </c>
      <c r="O99" s="191">
        <v>0.1254737</v>
      </c>
      <c r="P99" s="191">
        <v>0.2245307</v>
      </c>
      <c r="Q99" s="191">
        <v>0.2245307</v>
      </c>
      <c r="R99" s="191">
        <v>0.145679</v>
      </c>
      <c r="S99" s="191">
        <v>0.1417275</v>
      </c>
      <c r="T99" s="8"/>
      <c r="U99" s="8"/>
    </row>
    <row r="100" spans="1:21" ht="12">
      <c r="A100" s="186" t="s">
        <v>307</v>
      </c>
      <c r="B100" s="191">
        <v>0.0584664</v>
      </c>
      <c r="C100" s="191">
        <v>0.0584664</v>
      </c>
      <c r="D100" s="191">
        <v>0.3951714</v>
      </c>
      <c r="E100" s="191">
        <v>0.3951714</v>
      </c>
      <c r="F100" s="191">
        <v>0.5111877</v>
      </c>
      <c r="G100" s="191">
        <v>0.5111877</v>
      </c>
      <c r="H100" s="191">
        <v>0.160064</v>
      </c>
      <c r="I100" s="191">
        <v>0.160064</v>
      </c>
      <c r="J100" s="191">
        <v>0.1455011</v>
      </c>
      <c r="K100" s="191">
        <v>0.1455011</v>
      </c>
      <c r="L100" s="191">
        <v>0.0880207</v>
      </c>
      <c r="M100" s="191">
        <v>0.0880207</v>
      </c>
      <c r="N100" s="191">
        <v>0.093001</v>
      </c>
      <c r="O100" s="191">
        <v>0.093001</v>
      </c>
      <c r="P100" s="191">
        <v>0.1360465</v>
      </c>
      <c r="Q100" s="191">
        <v>0.1360465</v>
      </c>
      <c r="R100" s="191">
        <v>0.5238432</v>
      </c>
      <c r="S100" s="191">
        <v>0.1385427</v>
      </c>
      <c r="T100" s="8"/>
      <c r="U100" s="8"/>
    </row>
    <row r="101" spans="1:21" ht="12">
      <c r="A101" s="186" t="s">
        <v>355</v>
      </c>
      <c r="B101" s="191">
        <v>0.0520057</v>
      </c>
      <c r="C101" s="191">
        <v>0.0520057</v>
      </c>
      <c r="D101" s="191">
        <v>0.0504549</v>
      </c>
      <c r="E101" s="191">
        <v>0.0504549</v>
      </c>
      <c r="F101" s="191">
        <v>0.0694429</v>
      </c>
      <c r="G101" s="191">
        <v>0.0694429</v>
      </c>
      <c r="H101" s="191">
        <v>0.0535151</v>
      </c>
      <c r="I101" s="191">
        <v>0.0535151</v>
      </c>
      <c r="J101" s="191">
        <v>0.0291537</v>
      </c>
      <c r="K101" s="191">
        <v>0.0291537</v>
      </c>
      <c r="L101" s="191">
        <v>0.0341291</v>
      </c>
      <c r="M101" s="191">
        <v>0.0341291</v>
      </c>
      <c r="N101" s="191">
        <v>0.0250434</v>
      </c>
      <c r="O101" s="191">
        <v>0.0250434</v>
      </c>
      <c r="P101" s="191">
        <v>0.026252</v>
      </c>
      <c r="Q101" s="191">
        <v>0.026252</v>
      </c>
      <c r="R101" s="191">
        <v>0.1212573</v>
      </c>
      <c r="S101" s="191">
        <v>0.1181368</v>
      </c>
      <c r="T101" s="8"/>
      <c r="U101" s="8"/>
    </row>
    <row r="102" spans="1:21" ht="12">
      <c r="A102" s="186" t="s">
        <v>256</v>
      </c>
      <c r="B102" s="191"/>
      <c r="C102" s="191"/>
      <c r="D102" s="191">
        <v>0</v>
      </c>
      <c r="E102" s="191">
        <v>0</v>
      </c>
      <c r="F102" s="191">
        <v>0</v>
      </c>
      <c r="G102" s="191">
        <v>0</v>
      </c>
      <c r="H102" s="191">
        <v>0.1055621</v>
      </c>
      <c r="I102" s="191">
        <v>0.1055621</v>
      </c>
      <c r="J102" s="191">
        <v>0.0729429</v>
      </c>
      <c r="K102" s="191">
        <v>0.0729429</v>
      </c>
      <c r="L102" s="191">
        <v>0.0484959</v>
      </c>
      <c r="M102" s="191">
        <v>0.0484959</v>
      </c>
      <c r="N102" s="191">
        <v>0.1750031</v>
      </c>
      <c r="O102" s="191">
        <v>0.1750031</v>
      </c>
      <c r="P102" s="191">
        <v>0.1648376</v>
      </c>
      <c r="Q102" s="191">
        <v>0.1648376</v>
      </c>
      <c r="R102" s="191">
        <v>0.1238618</v>
      </c>
      <c r="S102" s="191">
        <v>0.1174188</v>
      </c>
      <c r="T102" s="8"/>
      <c r="U102" s="8"/>
    </row>
    <row r="103" spans="1:21" ht="12">
      <c r="A103" s="186" t="s">
        <v>296</v>
      </c>
      <c r="B103" s="191"/>
      <c r="C103" s="191"/>
      <c r="D103" s="191">
        <v>0</v>
      </c>
      <c r="E103" s="191">
        <v>0</v>
      </c>
      <c r="F103" s="191">
        <v>0.3126285</v>
      </c>
      <c r="G103" s="191">
        <v>0.3126285</v>
      </c>
      <c r="H103" s="191">
        <v>0.3671988</v>
      </c>
      <c r="I103" s="191">
        <v>0.3671988</v>
      </c>
      <c r="J103" s="191">
        <v>0.1882208</v>
      </c>
      <c r="K103" s="191">
        <v>0.1882208</v>
      </c>
      <c r="L103" s="191">
        <v>0.0730231</v>
      </c>
      <c r="M103" s="191">
        <v>0.0730231</v>
      </c>
      <c r="N103" s="191">
        <v>0.0685294</v>
      </c>
      <c r="O103" s="191">
        <v>0.0685294</v>
      </c>
      <c r="P103" s="191">
        <v>0.1034191</v>
      </c>
      <c r="Q103" s="191">
        <v>0.1034191</v>
      </c>
      <c r="R103" s="191">
        <v>0.1035116</v>
      </c>
      <c r="S103" s="191">
        <v>0.1159059</v>
      </c>
      <c r="T103" s="8"/>
      <c r="U103" s="8"/>
    </row>
    <row r="104" spans="1:21" ht="12">
      <c r="A104" s="186" t="s">
        <v>396</v>
      </c>
      <c r="B104" s="191">
        <v>0.0650171</v>
      </c>
      <c r="C104" s="191">
        <v>0.0650171</v>
      </c>
      <c r="D104" s="191">
        <v>0.0650584</v>
      </c>
      <c r="E104" s="191">
        <v>0.0650584</v>
      </c>
      <c r="F104" s="191">
        <v>0.3630301</v>
      </c>
      <c r="G104" s="191">
        <v>0.3630301</v>
      </c>
      <c r="H104" s="191">
        <v>0.3002277</v>
      </c>
      <c r="I104" s="191">
        <v>0.3002277</v>
      </c>
      <c r="J104" s="191">
        <v>0.1091069</v>
      </c>
      <c r="K104" s="191">
        <v>0.1091069</v>
      </c>
      <c r="L104" s="191">
        <v>0.209556</v>
      </c>
      <c r="M104" s="191">
        <v>0.209556</v>
      </c>
      <c r="N104" s="191">
        <v>0.2552639</v>
      </c>
      <c r="O104" s="191">
        <v>0.2552639</v>
      </c>
      <c r="P104" s="191">
        <v>0.1941408</v>
      </c>
      <c r="Q104" s="191">
        <v>0.1941408</v>
      </c>
      <c r="R104" s="191">
        <v>0.1368143</v>
      </c>
      <c r="S104" s="191">
        <v>0.1151779</v>
      </c>
      <c r="T104" s="8"/>
      <c r="U104" s="8"/>
    </row>
    <row r="105" spans="1:21" ht="12">
      <c r="A105" s="186" t="s">
        <v>301</v>
      </c>
      <c r="B105" s="191">
        <v>0.0474112</v>
      </c>
      <c r="C105" s="191">
        <v>0.0474112</v>
      </c>
      <c r="D105" s="191">
        <v>0.0460093</v>
      </c>
      <c r="E105" s="191">
        <v>0.0460093</v>
      </c>
      <c r="F105" s="191">
        <v>0.0739615</v>
      </c>
      <c r="G105" s="191">
        <v>0.0739615</v>
      </c>
      <c r="H105" s="191">
        <v>0.0486855</v>
      </c>
      <c r="I105" s="191">
        <v>0.0486855</v>
      </c>
      <c r="J105" s="191">
        <v>0.0371725</v>
      </c>
      <c r="K105" s="191">
        <v>0.0371725</v>
      </c>
      <c r="L105" s="191">
        <v>0.018392</v>
      </c>
      <c r="M105" s="191">
        <v>0.018392</v>
      </c>
      <c r="N105" s="191">
        <v>0.0232614</v>
      </c>
      <c r="O105" s="191">
        <v>0.0232614</v>
      </c>
      <c r="P105" s="191">
        <v>0.1103064</v>
      </c>
      <c r="Q105" s="191">
        <v>0.1103064</v>
      </c>
      <c r="R105" s="191">
        <v>0.1198785</v>
      </c>
      <c r="S105" s="191">
        <v>0.1139401</v>
      </c>
      <c r="T105" s="8"/>
      <c r="U105" s="8"/>
    </row>
    <row r="106" spans="1:21" ht="12">
      <c r="A106" s="186" t="s">
        <v>319</v>
      </c>
      <c r="B106" s="191">
        <v>0.0811417</v>
      </c>
      <c r="C106" s="191">
        <v>0.0811417</v>
      </c>
      <c r="D106" s="191">
        <v>0.0903185</v>
      </c>
      <c r="E106" s="191">
        <v>0.0903185</v>
      </c>
      <c r="F106" s="191">
        <v>0.1414213</v>
      </c>
      <c r="G106" s="191">
        <v>0.1414213</v>
      </c>
      <c r="H106" s="191">
        <v>0.1146856</v>
      </c>
      <c r="I106" s="191">
        <v>0.1146856</v>
      </c>
      <c r="J106" s="191">
        <v>0.1024981</v>
      </c>
      <c r="K106" s="191">
        <v>0.1024981</v>
      </c>
      <c r="L106" s="191">
        <v>0.0602608</v>
      </c>
      <c r="M106" s="191">
        <v>0.0602608</v>
      </c>
      <c r="N106" s="191">
        <v>0.0902345</v>
      </c>
      <c r="O106" s="191">
        <v>0.0902345</v>
      </c>
      <c r="P106" s="191">
        <v>0.1237262</v>
      </c>
      <c r="Q106" s="191">
        <v>0.1237262</v>
      </c>
      <c r="R106" s="191">
        <v>0.1175203</v>
      </c>
      <c r="S106" s="191">
        <v>0.1102117</v>
      </c>
      <c r="T106" s="8"/>
      <c r="U106" s="8"/>
    </row>
    <row r="107" spans="1:21" ht="12">
      <c r="A107" s="186" t="s">
        <v>373</v>
      </c>
      <c r="B107" s="191">
        <v>0.1319423</v>
      </c>
      <c r="C107" s="191">
        <v>0.1319423</v>
      </c>
      <c r="D107" s="191">
        <v>0.1245515</v>
      </c>
      <c r="E107" s="191">
        <v>0.1245515</v>
      </c>
      <c r="F107" s="191">
        <v>0.2055476</v>
      </c>
      <c r="G107" s="191">
        <v>0.2055476</v>
      </c>
      <c r="H107" s="191">
        <v>0.0730914</v>
      </c>
      <c r="I107" s="191">
        <v>0.0730914</v>
      </c>
      <c r="J107" s="191">
        <v>0.0690634</v>
      </c>
      <c r="K107" s="191">
        <v>0.0690634</v>
      </c>
      <c r="L107" s="191">
        <v>0.0045461</v>
      </c>
      <c r="M107" s="191">
        <v>0.0045461</v>
      </c>
      <c r="N107" s="191">
        <v>0.0496802</v>
      </c>
      <c r="O107" s="191">
        <v>0.0496802</v>
      </c>
      <c r="P107" s="191">
        <v>0.1161134</v>
      </c>
      <c r="Q107" s="191">
        <v>0.1161134</v>
      </c>
      <c r="R107" s="191">
        <v>0.3337497</v>
      </c>
      <c r="S107" s="191">
        <v>0.1074868</v>
      </c>
      <c r="T107" s="8"/>
      <c r="U107" s="8"/>
    </row>
    <row r="108" spans="1:21" ht="12">
      <c r="A108" s="186" t="s">
        <v>567</v>
      </c>
      <c r="B108" s="191">
        <v>0.2209586</v>
      </c>
      <c r="C108" s="191">
        <v>0.2209586</v>
      </c>
      <c r="D108" s="191">
        <v>0.1573484</v>
      </c>
      <c r="E108" s="191">
        <v>0.1573484</v>
      </c>
      <c r="F108" s="191">
        <v>0.1900757</v>
      </c>
      <c r="G108" s="191">
        <v>0.1900757</v>
      </c>
      <c r="H108" s="191">
        <v>0.2660973</v>
      </c>
      <c r="I108" s="191">
        <v>0.2660973</v>
      </c>
      <c r="J108" s="191">
        <v>0.1608781</v>
      </c>
      <c r="K108" s="191">
        <v>0.1608781</v>
      </c>
      <c r="L108" s="191">
        <v>0.0813547</v>
      </c>
      <c r="M108" s="191">
        <v>0.0813547</v>
      </c>
      <c r="N108" s="191">
        <v>0.0840534</v>
      </c>
      <c r="O108" s="191">
        <v>0.0840534</v>
      </c>
      <c r="P108" s="191">
        <v>0.0955705</v>
      </c>
      <c r="Q108" s="191">
        <v>0.0955705</v>
      </c>
      <c r="R108" s="191">
        <v>0.1094178</v>
      </c>
      <c r="S108" s="191">
        <v>0.1060385</v>
      </c>
      <c r="T108" s="8"/>
      <c r="U108" s="8"/>
    </row>
    <row r="109" spans="1:21" ht="12">
      <c r="A109" s="186" t="s">
        <v>303</v>
      </c>
      <c r="B109" s="191"/>
      <c r="C109" s="191"/>
      <c r="D109" s="191">
        <v>0</v>
      </c>
      <c r="E109" s="191">
        <v>0</v>
      </c>
      <c r="F109" s="191">
        <v>0</v>
      </c>
      <c r="G109" s="191">
        <v>0</v>
      </c>
      <c r="H109" s="191">
        <v>0.0140696</v>
      </c>
      <c r="I109" s="191">
        <v>0.0140696</v>
      </c>
      <c r="J109" s="191">
        <v>0.0018308</v>
      </c>
      <c r="K109" s="191">
        <v>0.0018308</v>
      </c>
      <c r="L109" s="191">
        <v>0.0007833</v>
      </c>
      <c r="M109" s="191">
        <v>0.0007833</v>
      </c>
      <c r="N109" s="191">
        <v>0</v>
      </c>
      <c r="O109" s="191">
        <v>0</v>
      </c>
      <c r="P109" s="191">
        <v>0.0241385</v>
      </c>
      <c r="Q109" s="191">
        <v>0.0241385</v>
      </c>
      <c r="R109" s="191">
        <v>0.2542123</v>
      </c>
      <c r="S109" s="191">
        <v>0.1059789</v>
      </c>
      <c r="T109" s="8"/>
      <c r="U109" s="8"/>
    </row>
    <row r="110" spans="1:21" ht="12">
      <c r="A110" s="186" t="s">
        <v>554</v>
      </c>
      <c r="B110" s="191">
        <v>0.0514766</v>
      </c>
      <c r="C110" s="191">
        <v>0.0514766</v>
      </c>
      <c r="D110" s="191">
        <v>0.1433166</v>
      </c>
      <c r="E110" s="191">
        <v>0.1433166</v>
      </c>
      <c r="F110" s="191">
        <v>0.0124293</v>
      </c>
      <c r="G110" s="191">
        <v>0.0124293</v>
      </c>
      <c r="H110" s="191">
        <v>0.0338997</v>
      </c>
      <c r="I110" s="191">
        <v>0.0338997</v>
      </c>
      <c r="J110" s="191">
        <v>0.0827082</v>
      </c>
      <c r="K110" s="191">
        <v>0.0827082</v>
      </c>
      <c r="L110" s="191">
        <v>0.0407748</v>
      </c>
      <c r="M110" s="191">
        <v>0.0407748</v>
      </c>
      <c r="N110" s="191">
        <v>0.0674046</v>
      </c>
      <c r="O110" s="191">
        <v>0.0657797</v>
      </c>
      <c r="P110" s="191">
        <v>0.0976315</v>
      </c>
      <c r="Q110" s="191">
        <v>0.099038</v>
      </c>
      <c r="R110" s="191">
        <v>0.1178912</v>
      </c>
      <c r="S110" s="191">
        <v>0.1057355</v>
      </c>
      <c r="T110" s="8"/>
      <c r="U110" s="8"/>
    </row>
    <row r="111" spans="1:21" ht="12">
      <c r="A111" s="186" t="s">
        <v>426</v>
      </c>
      <c r="B111" s="191">
        <v>0.0496932</v>
      </c>
      <c r="C111" s="191">
        <v>0.0496932</v>
      </c>
      <c r="D111" s="191">
        <v>0.0528943</v>
      </c>
      <c r="E111" s="191">
        <v>0.0528943</v>
      </c>
      <c r="F111" s="191">
        <v>0.074686</v>
      </c>
      <c r="G111" s="191">
        <v>0.074686</v>
      </c>
      <c r="H111" s="191">
        <v>0.0631904</v>
      </c>
      <c r="I111" s="191">
        <v>0.0631904</v>
      </c>
      <c r="J111" s="191">
        <v>0.0451222</v>
      </c>
      <c r="K111" s="191">
        <v>0.0451222</v>
      </c>
      <c r="L111" s="191">
        <v>0.056195</v>
      </c>
      <c r="M111" s="191">
        <v>0.056195</v>
      </c>
      <c r="N111" s="191">
        <v>0.0465291</v>
      </c>
      <c r="O111" s="191">
        <v>0.0465291</v>
      </c>
      <c r="P111" s="191">
        <v>0.1181611</v>
      </c>
      <c r="Q111" s="191">
        <v>0.1181611</v>
      </c>
      <c r="R111" s="191">
        <v>0.1050889</v>
      </c>
      <c r="S111" s="191">
        <v>0.1018915</v>
      </c>
      <c r="T111" s="8"/>
      <c r="U111" s="8"/>
    </row>
    <row r="112" spans="1:21" ht="12">
      <c r="A112" s="186" t="s">
        <v>542</v>
      </c>
      <c r="B112" s="191">
        <v>0.0282394</v>
      </c>
      <c r="C112" s="191">
        <v>0.0282394</v>
      </c>
      <c r="D112" s="191">
        <v>0.0160676</v>
      </c>
      <c r="E112" s="191">
        <v>0.0160676</v>
      </c>
      <c r="F112" s="191">
        <v>0.0004341</v>
      </c>
      <c r="G112" s="191">
        <v>0.0004341</v>
      </c>
      <c r="H112" s="191">
        <v>0.0244973</v>
      </c>
      <c r="I112" s="191">
        <v>0.0244973</v>
      </c>
      <c r="J112" s="191">
        <v>0.0585178</v>
      </c>
      <c r="K112" s="191">
        <v>0.0585178</v>
      </c>
      <c r="L112" s="191">
        <v>0.0144589</v>
      </c>
      <c r="M112" s="191">
        <v>0.0144589</v>
      </c>
      <c r="N112" s="191">
        <v>0</v>
      </c>
      <c r="O112" s="191">
        <v>0</v>
      </c>
      <c r="P112" s="191">
        <v>0.0354401</v>
      </c>
      <c r="Q112" s="191">
        <v>0.0354401</v>
      </c>
      <c r="R112" s="191">
        <v>0.1034571</v>
      </c>
      <c r="S112" s="191">
        <v>0.1005686</v>
      </c>
      <c r="T112" s="8"/>
      <c r="U112" s="8"/>
    </row>
    <row r="113" spans="1:21" ht="12">
      <c r="A113" s="186" t="s">
        <v>268</v>
      </c>
      <c r="B113" s="191">
        <v>0.6933839</v>
      </c>
      <c r="C113" s="191">
        <v>0.6933839</v>
      </c>
      <c r="D113" s="191">
        <v>0.6049355</v>
      </c>
      <c r="E113" s="191">
        <v>0.6049355</v>
      </c>
      <c r="F113" s="191">
        <v>0.4667014</v>
      </c>
      <c r="G113" s="191">
        <v>0.4667014</v>
      </c>
      <c r="H113" s="191">
        <v>0.2813809</v>
      </c>
      <c r="I113" s="191">
        <v>0.2813809</v>
      </c>
      <c r="J113" s="191">
        <v>0.6241986</v>
      </c>
      <c r="K113" s="191">
        <v>0.6241986</v>
      </c>
      <c r="L113" s="191">
        <v>0.0559823</v>
      </c>
      <c r="M113" s="191">
        <v>0.0559823</v>
      </c>
      <c r="N113" s="191">
        <v>0.0534876</v>
      </c>
      <c r="O113" s="191">
        <v>0.0534876</v>
      </c>
      <c r="P113" s="191">
        <v>0.0721945</v>
      </c>
      <c r="Q113" s="191">
        <v>0.0721945</v>
      </c>
      <c r="R113" s="191">
        <v>0.1031462</v>
      </c>
      <c r="S113" s="191">
        <v>0.1001839</v>
      </c>
      <c r="T113" s="8"/>
      <c r="U113" s="8"/>
    </row>
    <row r="114" spans="1:21" ht="12">
      <c r="A114" s="186" t="s">
        <v>293</v>
      </c>
      <c r="B114" s="191">
        <v>0.0637148</v>
      </c>
      <c r="C114" s="191">
        <v>0.0637148</v>
      </c>
      <c r="D114" s="191">
        <v>0.0601766</v>
      </c>
      <c r="E114" s="191">
        <v>0.0601766</v>
      </c>
      <c r="F114" s="191">
        <v>0.0741692</v>
      </c>
      <c r="G114" s="191">
        <v>0.0741692</v>
      </c>
      <c r="H114" s="191">
        <v>0.0819174</v>
      </c>
      <c r="I114" s="191">
        <v>0.0819174</v>
      </c>
      <c r="J114" s="191">
        <v>0.0574526</v>
      </c>
      <c r="K114" s="191">
        <v>0.0574526</v>
      </c>
      <c r="L114" s="191">
        <v>0.0654877</v>
      </c>
      <c r="M114" s="191">
        <v>0.0654877</v>
      </c>
      <c r="N114" s="191">
        <v>0.066157</v>
      </c>
      <c r="O114" s="191">
        <v>0.066157</v>
      </c>
      <c r="P114" s="191">
        <v>0.0933778</v>
      </c>
      <c r="Q114" s="191">
        <v>0.0933778</v>
      </c>
      <c r="R114" s="191">
        <v>0.1010805</v>
      </c>
      <c r="S114" s="191">
        <v>0.0982564</v>
      </c>
      <c r="T114" s="8"/>
      <c r="U114" s="8"/>
    </row>
    <row r="115" spans="1:21" ht="12">
      <c r="A115" s="186" t="s">
        <v>276</v>
      </c>
      <c r="B115" s="191">
        <v>0.0282842</v>
      </c>
      <c r="C115" s="191">
        <v>0.0282842</v>
      </c>
      <c r="D115" s="191">
        <v>0.0182104</v>
      </c>
      <c r="E115" s="191">
        <v>0.0182104</v>
      </c>
      <c r="F115" s="191">
        <v>0.3880453</v>
      </c>
      <c r="G115" s="191">
        <v>0.3880453</v>
      </c>
      <c r="H115" s="191">
        <v>0.2385885</v>
      </c>
      <c r="I115" s="191">
        <v>0.2385885</v>
      </c>
      <c r="J115" s="191">
        <v>0.5981309</v>
      </c>
      <c r="K115" s="191">
        <v>0.5981309</v>
      </c>
      <c r="L115" s="191">
        <v>0.0879428</v>
      </c>
      <c r="M115" s="191">
        <v>0.0879428</v>
      </c>
      <c r="N115" s="191">
        <v>0.055713</v>
      </c>
      <c r="O115" s="191">
        <v>0.055713</v>
      </c>
      <c r="P115" s="191">
        <v>0.1618227</v>
      </c>
      <c r="Q115" s="191">
        <v>0.1618227</v>
      </c>
      <c r="R115" s="191">
        <v>0.0002456</v>
      </c>
      <c r="S115" s="191">
        <v>0.0880308</v>
      </c>
      <c r="T115" s="8"/>
      <c r="U115" s="8"/>
    </row>
    <row r="116" spans="1:21" ht="12">
      <c r="A116" s="186" t="s">
        <v>258</v>
      </c>
      <c r="B116" s="191">
        <v>0.0606404</v>
      </c>
      <c r="C116" s="191">
        <v>0.0606404</v>
      </c>
      <c r="D116" s="191">
        <v>0.0704158</v>
      </c>
      <c r="E116" s="191">
        <v>0.0704158</v>
      </c>
      <c r="F116" s="191">
        <v>0.1178366</v>
      </c>
      <c r="G116" s="191">
        <v>0.1178366</v>
      </c>
      <c r="H116" s="191">
        <v>0.0879026</v>
      </c>
      <c r="I116" s="191">
        <v>0.0879026</v>
      </c>
      <c r="J116" s="191">
        <v>0.0592816</v>
      </c>
      <c r="K116" s="191">
        <v>0.0592816</v>
      </c>
      <c r="L116" s="191">
        <v>0.2310473</v>
      </c>
      <c r="M116" s="191">
        <v>0.2310473</v>
      </c>
      <c r="N116" s="191">
        <v>0.1184137</v>
      </c>
      <c r="O116" s="191">
        <v>0.1184137</v>
      </c>
      <c r="P116" s="191">
        <v>0.1847841</v>
      </c>
      <c r="Q116" s="191">
        <v>0.1847841</v>
      </c>
      <c r="R116" s="191">
        <v>0.0865227</v>
      </c>
      <c r="S116" s="191">
        <v>0.0845455</v>
      </c>
      <c r="T116" s="8"/>
      <c r="U116" s="8"/>
    </row>
    <row r="117" spans="1:21" ht="12">
      <c r="A117" s="186" t="s">
        <v>272</v>
      </c>
      <c r="B117" s="191">
        <v>0.0706878</v>
      </c>
      <c r="C117" s="191">
        <v>0.0706878</v>
      </c>
      <c r="D117" s="191">
        <v>0.0075394</v>
      </c>
      <c r="E117" s="191">
        <v>0.0075394</v>
      </c>
      <c r="F117" s="191">
        <v>0.0619033</v>
      </c>
      <c r="G117" s="191">
        <v>0.0619033</v>
      </c>
      <c r="H117" s="191">
        <v>0.0580786</v>
      </c>
      <c r="I117" s="191">
        <v>0.0580786</v>
      </c>
      <c r="J117" s="191">
        <v>0.0724083</v>
      </c>
      <c r="K117" s="191">
        <v>0.0724083</v>
      </c>
      <c r="L117" s="191">
        <v>0.1225873</v>
      </c>
      <c r="M117" s="191">
        <v>0.1225873</v>
      </c>
      <c r="N117" s="191">
        <v>0.0467378</v>
      </c>
      <c r="O117" s="191">
        <v>0.0467378</v>
      </c>
      <c r="P117" s="191">
        <v>0.0256928</v>
      </c>
      <c r="Q117" s="191">
        <v>0.0256928</v>
      </c>
      <c r="R117" s="191">
        <v>0.9374481</v>
      </c>
      <c r="S117" s="191">
        <v>0.0843053</v>
      </c>
      <c r="T117" s="8"/>
      <c r="U117" s="8"/>
    </row>
    <row r="118" spans="1:21" ht="12">
      <c r="A118" s="186" t="s">
        <v>359</v>
      </c>
      <c r="B118" s="191">
        <v>0.0004003</v>
      </c>
      <c r="C118" s="191">
        <v>0.0004003</v>
      </c>
      <c r="D118" s="191">
        <v>0.0280863</v>
      </c>
      <c r="E118" s="191">
        <v>0.0280863</v>
      </c>
      <c r="F118" s="191">
        <v>0.5013208</v>
      </c>
      <c r="G118" s="191">
        <v>0.5013208</v>
      </c>
      <c r="H118" s="191">
        <v>0.0002809</v>
      </c>
      <c r="I118" s="191">
        <v>0.0002809</v>
      </c>
      <c r="J118" s="191">
        <v>0.0245684</v>
      </c>
      <c r="K118" s="191">
        <v>0.0245684</v>
      </c>
      <c r="L118" s="191">
        <v>0.0036925</v>
      </c>
      <c r="M118" s="191">
        <v>0.0036925</v>
      </c>
      <c r="N118" s="191">
        <v>0.0119257</v>
      </c>
      <c r="O118" s="191">
        <v>0.0119257</v>
      </c>
      <c r="P118" s="191">
        <v>0.056496</v>
      </c>
      <c r="Q118" s="191">
        <v>0.056496</v>
      </c>
      <c r="R118" s="191">
        <v>0.0809544</v>
      </c>
      <c r="S118" s="191">
        <v>0.083954</v>
      </c>
      <c r="T118" s="8"/>
      <c r="U118" s="8"/>
    </row>
    <row r="119" spans="1:21" ht="12">
      <c r="A119" s="186" t="s">
        <v>561</v>
      </c>
      <c r="B119" s="191"/>
      <c r="C119" s="191"/>
      <c r="D119" s="191"/>
      <c r="E119" s="191"/>
      <c r="F119" s="191"/>
      <c r="G119" s="191"/>
      <c r="H119" s="191"/>
      <c r="I119" s="191"/>
      <c r="J119" s="191"/>
      <c r="K119" s="191"/>
      <c r="L119" s="191"/>
      <c r="M119" s="191"/>
      <c r="N119" s="191">
        <v>0.1084503</v>
      </c>
      <c r="O119" s="191">
        <v>0.1084503</v>
      </c>
      <c r="P119" s="191">
        <v>0.0914666</v>
      </c>
      <c r="Q119" s="191">
        <v>0.0914666</v>
      </c>
      <c r="R119" s="191">
        <v>0.0848068</v>
      </c>
      <c r="S119" s="191">
        <v>0.0825065</v>
      </c>
      <c r="T119" s="8"/>
      <c r="U119" s="8"/>
    </row>
    <row r="120" spans="1:21" ht="12">
      <c r="A120" s="186" t="s">
        <v>386</v>
      </c>
      <c r="B120" s="191">
        <v>0.0185028</v>
      </c>
      <c r="C120" s="191">
        <v>0.0185028</v>
      </c>
      <c r="D120" s="191">
        <v>0.1498012</v>
      </c>
      <c r="E120" s="191">
        <v>0.1498012</v>
      </c>
      <c r="F120" s="191">
        <v>0.0728144</v>
      </c>
      <c r="G120" s="191">
        <v>0.0728144</v>
      </c>
      <c r="H120" s="191">
        <v>0.0468862</v>
      </c>
      <c r="I120" s="191">
        <v>0.0468862</v>
      </c>
      <c r="J120" s="191">
        <v>9.33E-05</v>
      </c>
      <c r="K120" s="191">
        <v>9.33E-05</v>
      </c>
      <c r="L120" s="191">
        <v>0.0380063</v>
      </c>
      <c r="M120" s="191">
        <v>0.0380063</v>
      </c>
      <c r="N120" s="191">
        <v>0.0106332</v>
      </c>
      <c r="O120" s="191">
        <v>0.0106332</v>
      </c>
      <c r="P120" s="191">
        <v>0.0980748</v>
      </c>
      <c r="Q120" s="191">
        <v>0.0980748</v>
      </c>
      <c r="R120" s="191">
        <v>0.0846938</v>
      </c>
      <c r="S120" s="191">
        <v>0.0823965</v>
      </c>
      <c r="T120" s="8"/>
      <c r="U120" s="8"/>
    </row>
    <row r="121" spans="1:21" ht="12">
      <c r="A121" s="186" t="s">
        <v>260</v>
      </c>
      <c r="B121" s="191">
        <v>0.2404264</v>
      </c>
      <c r="C121" s="191">
        <v>0.2404264</v>
      </c>
      <c r="D121" s="191">
        <v>12.13461</v>
      </c>
      <c r="E121" s="191">
        <v>12.13461</v>
      </c>
      <c r="F121" s="191">
        <v>0.4098906</v>
      </c>
      <c r="G121" s="191">
        <v>0.4098906</v>
      </c>
      <c r="H121" s="191">
        <v>1.847758</v>
      </c>
      <c r="I121" s="191">
        <v>1.847758</v>
      </c>
      <c r="J121" s="191">
        <v>1.041857</v>
      </c>
      <c r="K121" s="191">
        <v>1.041857</v>
      </c>
      <c r="L121" s="191">
        <v>0.8914928</v>
      </c>
      <c r="M121" s="191">
        <v>0.8914928</v>
      </c>
      <c r="N121" s="191">
        <v>0.3703979</v>
      </c>
      <c r="O121" s="191">
        <v>0.3703979</v>
      </c>
      <c r="P121" s="191">
        <v>0.1714838</v>
      </c>
      <c r="Q121" s="191">
        <v>0.1714838</v>
      </c>
      <c r="R121" s="191">
        <v>0.0834832</v>
      </c>
      <c r="S121" s="191">
        <v>0.0812188</v>
      </c>
      <c r="T121" s="8"/>
      <c r="U121" s="8"/>
    </row>
    <row r="122" spans="1:21" ht="12">
      <c r="A122" s="186" t="s">
        <v>266</v>
      </c>
      <c r="B122" s="191">
        <v>0.0505734</v>
      </c>
      <c r="C122" s="191">
        <v>0.0505734</v>
      </c>
      <c r="D122" s="191">
        <v>0.0507203</v>
      </c>
      <c r="E122" s="191">
        <v>0.0507203</v>
      </c>
      <c r="F122" s="191">
        <v>0.0703284</v>
      </c>
      <c r="G122" s="191">
        <v>0.0703284</v>
      </c>
      <c r="H122" s="191">
        <v>0.047252</v>
      </c>
      <c r="I122" s="191">
        <v>0.047252</v>
      </c>
      <c r="J122" s="191">
        <v>0.0525187</v>
      </c>
      <c r="K122" s="191">
        <v>0.0525187</v>
      </c>
      <c r="L122" s="191">
        <v>0.0509386</v>
      </c>
      <c r="M122" s="191">
        <v>0.0509386</v>
      </c>
      <c r="N122" s="191">
        <v>0.0568027</v>
      </c>
      <c r="O122" s="191">
        <v>0.0568027</v>
      </c>
      <c r="P122" s="191">
        <v>0.2069169</v>
      </c>
      <c r="Q122" s="191">
        <v>0.2069169</v>
      </c>
      <c r="R122" s="191">
        <v>0.1823831</v>
      </c>
      <c r="S122" s="191">
        <v>0.0780383</v>
      </c>
      <c r="T122" s="8"/>
      <c r="U122" s="8"/>
    </row>
    <row r="123" spans="1:21" ht="12">
      <c r="A123" s="186" t="s">
        <v>333</v>
      </c>
      <c r="B123" s="191">
        <v>0.0470157</v>
      </c>
      <c r="C123" s="191">
        <v>0.0470157</v>
      </c>
      <c r="D123" s="191">
        <v>0.0445597</v>
      </c>
      <c r="E123" s="191">
        <v>0.0445597</v>
      </c>
      <c r="F123" s="191">
        <v>0.1228548</v>
      </c>
      <c r="G123" s="191">
        <v>0.1228548</v>
      </c>
      <c r="H123" s="191">
        <v>0.1012914</v>
      </c>
      <c r="I123" s="191">
        <v>0.1012914</v>
      </c>
      <c r="J123" s="191">
        <v>0.1060753</v>
      </c>
      <c r="K123" s="191">
        <v>0.1060753</v>
      </c>
      <c r="L123" s="191">
        <v>0.0683659</v>
      </c>
      <c r="M123" s="191">
        <v>0.0683659</v>
      </c>
      <c r="N123" s="191">
        <v>0.0542827</v>
      </c>
      <c r="O123" s="191">
        <v>0.0542827</v>
      </c>
      <c r="P123" s="191">
        <v>0.0149847</v>
      </c>
      <c r="Q123" s="191">
        <v>0.0149847</v>
      </c>
      <c r="R123" s="191">
        <v>0.0766624</v>
      </c>
      <c r="S123" s="191">
        <v>0.075622</v>
      </c>
      <c r="T123" s="8"/>
      <c r="U123" s="8"/>
    </row>
    <row r="124" spans="1:21" ht="12">
      <c r="A124" s="186" t="s">
        <v>326</v>
      </c>
      <c r="B124" s="191"/>
      <c r="C124" s="191"/>
      <c r="D124" s="191">
        <v>0.007824</v>
      </c>
      <c r="E124" s="191">
        <v>0.007824</v>
      </c>
      <c r="F124" s="191">
        <v>0.2257678</v>
      </c>
      <c r="G124" s="191">
        <v>0.2257678</v>
      </c>
      <c r="H124" s="191">
        <v>0.1732955</v>
      </c>
      <c r="I124" s="191">
        <v>0.1732955</v>
      </c>
      <c r="J124" s="191">
        <v>0.5521248</v>
      </c>
      <c r="K124" s="191">
        <v>0.5521248</v>
      </c>
      <c r="L124" s="191">
        <v>0.7216063</v>
      </c>
      <c r="M124" s="191">
        <v>0.7216063</v>
      </c>
      <c r="N124" s="191">
        <v>0.1944395</v>
      </c>
      <c r="O124" s="191">
        <v>0.1944395</v>
      </c>
      <c r="P124" s="191">
        <v>0.2515212</v>
      </c>
      <c r="Q124" s="191">
        <v>0.2515212</v>
      </c>
      <c r="R124" s="191">
        <v>0.0760714</v>
      </c>
      <c r="S124" s="191">
        <v>0.0748393</v>
      </c>
      <c r="T124" s="8"/>
      <c r="U124" s="8"/>
    </row>
    <row r="125" spans="1:21" ht="12">
      <c r="A125" s="186" t="s">
        <v>308</v>
      </c>
      <c r="B125" s="191">
        <v>0.0247526</v>
      </c>
      <c r="C125" s="191">
        <v>0.0247526</v>
      </c>
      <c r="D125" s="191">
        <v>0.0322141</v>
      </c>
      <c r="E125" s="191">
        <v>0.0322141</v>
      </c>
      <c r="F125" s="191">
        <v>0.0766553</v>
      </c>
      <c r="G125" s="191">
        <v>0.0766553</v>
      </c>
      <c r="H125" s="191">
        <v>0.0322333</v>
      </c>
      <c r="I125" s="191">
        <v>0.0322333</v>
      </c>
      <c r="J125" s="191">
        <v>0.1354561</v>
      </c>
      <c r="K125" s="191">
        <v>0.1354561</v>
      </c>
      <c r="L125" s="191">
        <v>0.0556855</v>
      </c>
      <c r="M125" s="191">
        <v>0.0556855</v>
      </c>
      <c r="N125" s="191">
        <v>0.0384402</v>
      </c>
      <c r="O125" s="191">
        <v>0.0384402</v>
      </c>
      <c r="P125" s="191">
        <v>0.0180577</v>
      </c>
      <c r="Q125" s="191">
        <v>0.0180577</v>
      </c>
      <c r="R125" s="191">
        <v>0.0870329</v>
      </c>
      <c r="S125" s="191">
        <v>0.0744219</v>
      </c>
      <c r="T125" s="8"/>
      <c r="U125" s="8"/>
    </row>
    <row r="126" spans="1:21" ht="12">
      <c r="A126" s="186" t="s">
        <v>384</v>
      </c>
      <c r="B126" s="191"/>
      <c r="C126" s="191"/>
      <c r="D126" s="191"/>
      <c r="E126" s="191"/>
      <c r="F126" s="191"/>
      <c r="G126" s="191"/>
      <c r="H126" s="191"/>
      <c r="I126" s="191"/>
      <c r="J126" s="191"/>
      <c r="K126" s="191"/>
      <c r="L126" s="191"/>
      <c r="M126" s="191"/>
      <c r="N126" s="191">
        <v>0.009913</v>
      </c>
      <c r="O126" s="191">
        <v>0.009913</v>
      </c>
      <c r="P126" s="191"/>
      <c r="Q126" s="191"/>
      <c r="R126" s="191">
        <v>0.068368</v>
      </c>
      <c r="S126" s="191">
        <v>0.0665135</v>
      </c>
      <c r="T126" s="8"/>
      <c r="U126" s="8"/>
    </row>
    <row r="127" spans="1:21" ht="12">
      <c r="A127" s="186" t="s">
        <v>347</v>
      </c>
      <c r="B127" s="191">
        <v>0.0444049</v>
      </c>
      <c r="C127" s="191">
        <v>0.0444049</v>
      </c>
      <c r="D127" s="191">
        <v>0.0435121</v>
      </c>
      <c r="E127" s="191">
        <v>0.0435121</v>
      </c>
      <c r="F127" s="191">
        <v>0.0795254</v>
      </c>
      <c r="G127" s="191">
        <v>0.0795254</v>
      </c>
      <c r="H127" s="191">
        <v>0.0523247</v>
      </c>
      <c r="I127" s="191">
        <v>0.0523247</v>
      </c>
      <c r="J127" s="191">
        <v>0.0360296</v>
      </c>
      <c r="K127" s="191">
        <v>0.0360296</v>
      </c>
      <c r="L127" s="191">
        <v>0.0191691</v>
      </c>
      <c r="M127" s="191">
        <v>0.0191691</v>
      </c>
      <c r="N127" s="191">
        <v>0.0122523</v>
      </c>
      <c r="O127" s="191">
        <v>0.0122523</v>
      </c>
      <c r="P127" s="191">
        <v>0.0196181</v>
      </c>
      <c r="Q127" s="191">
        <v>0.0196181</v>
      </c>
      <c r="R127" s="191">
        <v>0.0614969</v>
      </c>
      <c r="S127" s="191">
        <v>0.0664791</v>
      </c>
      <c r="T127" s="8"/>
      <c r="U127" s="8"/>
    </row>
    <row r="128" spans="1:21" ht="12">
      <c r="A128" s="186" t="s">
        <v>338</v>
      </c>
      <c r="B128" s="191">
        <v>0.0457544</v>
      </c>
      <c r="C128" s="191">
        <v>0.0457544</v>
      </c>
      <c r="D128" s="191">
        <v>0.0499573</v>
      </c>
      <c r="E128" s="191">
        <v>0.0499573</v>
      </c>
      <c r="F128" s="191">
        <v>0.0678007</v>
      </c>
      <c r="G128" s="191">
        <v>0.0678007</v>
      </c>
      <c r="H128" s="191">
        <v>0.048154</v>
      </c>
      <c r="I128" s="191">
        <v>0.048154</v>
      </c>
      <c r="J128" s="191">
        <v>0.0580917</v>
      </c>
      <c r="K128" s="191">
        <v>0.0580917</v>
      </c>
      <c r="L128" s="191">
        <v>0.0662438</v>
      </c>
      <c r="M128" s="191">
        <v>0.0662438</v>
      </c>
      <c r="N128" s="191">
        <v>0.0679719</v>
      </c>
      <c r="O128" s="191">
        <v>0.0679719</v>
      </c>
      <c r="P128" s="191">
        <v>0.0675079</v>
      </c>
      <c r="Q128" s="191">
        <v>0.0675079</v>
      </c>
      <c r="R128" s="191">
        <v>0.0653871</v>
      </c>
      <c r="S128" s="191">
        <v>0.0635312</v>
      </c>
      <c r="T128" s="8"/>
      <c r="U128" s="8"/>
    </row>
    <row r="129" spans="1:21" ht="12">
      <c r="A129" s="186" t="s">
        <v>253</v>
      </c>
      <c r="B129" s="191"/>
      <c r="C129" s="191"/>
      <c r="D129" s="191">
        <v>0</v>
      </c>
      <c r="E129" s="191">
        <v>0</v>
      </c>
      <c r="F129" s="191">
        <v>0</v>
      </c>
      <c r="G129" s="191">
        <v>0</v>
      </c>
      <c r="H129" s="191">
        <v>0.0062025</v>
      </c>
      <c r="I129" s="191">
        <v>0.0062025</v>
      </c>
      <c r="J129" s="191">
        <v>0.0010491</v>
      </c>
      <c r="K129" s="191">
        <v>0.0010491</v>
      </c>
      <c r="L129" s="191">
        <v>0.0003054</v>
      </c>
      <c r="M129" s="191">
        <v>0.0003054</v>
      </c>
      <c r="N129" s="191">
        <v>0.0113345</v>
      </c>
      <c r="O129" s="191">
        <v>0.0113345</v>
      </c>
      <c r="P129" s="191">
        <v>0.0430562</v>
      </c>
      <c r="Q129" s="191">
        <v>0.0430562</v>
      </c>
      <c r="R129" s="191">
        <v>0.0626715</v>
      </c>
      <c r="S129" s="191">
        <v>0.0618019</v>
      </c>
      <c r="T129" s="8"/>
      <c r="U129" s="8"/>
    </row>
    <row r="130" spans="1:21" ht="12">
      <c r="A130" s="186" t="s">
        <v>402</v>
      </c>
      <c r="B130" s="191">
        <v>0.0173461</v>
      </c>
      <c r="C130" s="191">
        <v>0.0173461</v>
      </c>
      <c r="D130" s="191">
        <v>0.0609853</v>
      </c>
      <c r="E130" s="191">
        <v>0.0609853</v>
      </c>
      <c r="F130" s="191">
        <v>0.0606515</v>
      </c>
      <c r="G130" s="191">
        <v>0.0606515</v>
      </c>
      <c r="H130" s="191">
        <v>0.1634989</v>
      </c>
      <c r="I130" s="191">
        <v>0.1634989</v>
      </c>
      <c r="J130" s="191">
        <v>0.0633503</v>
      </c>
      <c r="K130" s="191">
        <v>0.0633503</v>
      </c>
      <c r="L130" s="191">
        <v>0.0831371</v>
      </c>
      <c r="M130" s="191">
        <v>0.0831371</v>
      </c>
      <c r="N130" s="191">
        <v>0.0005737</v>
      </c>
      <c r="O130" s="191">
        <v>0.0005737</v>
      </c>
      <c r="P130" s="191">
        <v>0.0050763</v>
      </c>
      <c r="Q130" s="191">
        <v>0.0050763</v>
      </c>
      <c r="R130" s="191">
        <v>0.0622525</v>
      </c>
      <c r="S130" s="191">
        <v>0.0617697</v>
      </c>
      <c r="T130" s="8"/>
      <c r="U130" s="8"/>
    </row>
    <row r="131" spans="1:21" ht="12">
      <c r="A131" s="186" t="s">
        <v>325</v>
      </c>
      <c r="B131" s="191">
        <v>0.046519</v>
      </c>
      <c r="C131" s="191">
        <v>0.046519</v>
      </c>
      <c r="D131" s="191">
        <v>0.0450641</v>
      </c>
      <c r="E131" s="191">
        <v>0.0450641</v>
      </c>
      <c r="F131" s="191">
        <v>0.0745032</v>
      </c>
      <c r="G131" s="191">
        <v>0.0745032</v>
      </c>
      <c r="H131" s="191">
        <v>0.0522896</v>
      </c>
      <c r="I131" s="191">
        <v>0.0522896</v>
      </c>
      <c r="J131" s="191">
        <v>0.031535</v>
      </c>
      <c r="K131" s="191">
        <v>0.031535</v>
      </c>
      <c r="L131" s="191">
        <v>0.0075238</v>
      </c>
      <c r="M131" s="191">
        <v>0.0075238</v>
      </c>
      <c r="N131" s="191">
        <v>0.0102343</v>
      </c>
      <c r="O131" s="191">
        <v>0.0102343</v>
      </c>
      <c r="P131" s="191">
        <v>0.0671362</v>
      </c>
      <c r="Q131" s="191">
        <v>0.0671362</v>
      </c>
      <c r="R131" s="191">
        <v>0.055756</v>
      </c>
      <c r="S131" s="191">
        <v>0.0567375</v>
      </c>
      <c r="T131" s="8"/>
      <c r="U131" s="8"/>
    </row>
    <row r="132" spans="1:21" ht="12">
      <c r="A132" s="186" t="s">
        <v>312</v>
      </c>
      <c r="B132" s="191">
        <v>0.0690335</v>
      </c>
      <c r="C132" s="191">
        <v>0.0690335</v>
      </c>
      <c r="D132" s="191">
        <v>0.0985652</v>
      </c>
      <c r="E132" s="191">
        <v>0.0985652</v>
      </c>
      <c r="F132" s="191">
        <v>0.1495107</v>
      </c>
      <c r="G132" s="191">
        <v>0.1495107</v>
      </c>
      <c r="H132" s="191">
        <v>0.0669268</v>
      </c>
      <c r="I132" s="191">
        <v>0.0669268</v>
      </c>
      <c r="J132" s="191">
        <v>0.0637739</v>
      </c>
      <c r="K132" s="191">
        <v>0.0637739</v>
      </c>
      <c r="L132" s="191">
        <v>0.028439</v>
      </c>
      <c r="M132" s="191">
        <v>0.028439</v>
      </c>
      <c r="N132" s="191">
        <v>0.068392</v>
      </c>
      <c r="O132" s="191">
        <v>0.068392</v>
      </c>
      <c r="P132" s="191">
        <v>0.1459025</v>
      </c>
      <c r="Q132" s="191">
        <v>0.1459025</v>
      </c>
      <c r="R132" s="191">
        <v>0.0568211</v>
      </c>
      <c r="S132" s="191">
        <v>0.0550045</v>
      </c>
      <c r="T132" s="8"/>
      <c r="U132" s="8"/>
    </row>
    <row r="133" spans="1:21" ht="12">
      <c r="A133" s="186" t="s">
        <v>354</v>
      </c>
      <c r="B133" s="191"/>
      <c r="C133" s="191"/>
      <c r="D133" s="191"/>
      <c r="E133" s="191"/>
      <c r="F133" s="191">
        <v>0.0195239</v>
      </c>
      <c r="G133" s="191">
        <v>0.0195239</v>
      </c>
      <c r="H133" s="191">
        <v>0.0002809</v>
      </c>
      <c r="I133" s="191">
        <v>0.0002809</v>
      </c>
      <c r="J133" s="191">
        <v>0.029256</v>
      </c>
      <c r="K133" s="191">
        <v>0.029256</v>
      </c>
      <c r="L133" s="191">
        <v>0.0006144</v>
      </c>
      <c r="M133" s="191">
        <v>0.0006144</v>
      </c>
      <c r="N133" s="191">
        <v>0</v>
      </c>
      <c r="O133" s="191">
        <v>0</v>
      </c>
      <c r="P133" s="191">
        <v>0.000512</v>
      </c>
      <c r="Q133" s="191">
        <v>0.000512</v>
      </c>
      <c r="R133" s="191">
        <v>0.0548072</v>
      </c>
      <c r="S133" s="191">
        <v>0.0533206</v>
      </c>
      <c r="T133" s="8"/>
      <c r="U133" s="8"/>
    </row>
    <row r="134" spans="1:21" ht="12">
      <c r="A134" s="186" t="s">
        <v>419</v>
      </c>
      <c r="B134" s="191">
        <v>0.0691657</v>
      </c>
      <c r="C134" s="191">
        <v>0.0691657</v>
      </c>
      <c r="D134" s="191">
        <v>0.0675955</v>
      </c>
      <c r="E134" s="191">
        <v>0.0675955</v>
      </c>
      <c r="F134" s="191">
        <v>0.0712591</v>
      </c>
      <c r="G134" s="191">
        <v>0.0712591</v>
      </c>
      <c r="H134" s="191">
        <v>0.0277297</v>
      </c>
      <c r="I134" s="191">
        <v>0.0277297</v>
      </c>
      <c r="J134" s="191">
        <v>0.053286</v>
      </c>
      <c r="K134" s="191">
        <v>0.053286</v>
      </c>
      <c r="L134" s="191">
        <v>0.0264456</v>
      </c>
      <c r="M134" s="191">
        <v>0.0264456</v>
      </c>
      <c r="N134" s="191">
        <v>0.0236596</v>
      </c>
      <c r="O134" s="191">
        <v>0.0236596</v>
      </c>
      <c r="P134" s="191">
        <v>0.2728848</v>
      </c>
      <c r="Q134" s="191">
        <v>0.416201</v>
      </c>
      <c r="R134" s="191">
        <v>0.3711288</v>
      </c>
      <c r="S134" s="191">
        <v>0.0513556</v>
      </c>
      <c r="T134" s="8"/>
      <c r="U134" s="8"/>
    </row>
    <row r="135" spans="1:21" ht="12">
      <c r="A135" s="186" t="s">
        <v>259</v>
      </c>
      <c r="B135" s="191">
        <v>0.049437</v>
      </c>
      <c r="C135" s="191">
        <v>0.049437</v>
      </c>
      <c r="D135" s="191">
        <v>0.0463883</v>
      </c>
      <c r="E135" s="191">
        <v>0.0463883</v>
      </c>
      <c r="F135" s="191">
        <v>0.0663865</v>
      </c>
      <c r="G135" s="191">
        <v>0.0663865</v>
      </c>
      <c r="H135" s="191">
        <v>0.0515966</v>
      </c>
      <c r="I135" s="191">
        <v>0.0515966</v>
      </c>
      <c r="J135" s="191">
        <v>0.032564</v>
      </c>
      <c r="K135" s="191">
        <v>0.032564</v>
      </c>
      <c r="L135" s="191">
        <v>0.1029145</v>
      </c>
      <c r="M135" s="191">
        <v>0.1029145</v>
      </c>
      <c r="N135" s="191">
        <v>0.0512394</v>
      </c>
      <c r="O135" s="191">
        <v>0.0512394</v>
      </c>
      <c r="P135" s="191">
        <v>0.0511088</v>
      </c>
      <c r="Q135" s="191">
        <v>0.0511088</v>
      </c>
      <c r="R135" s="191">
        <v>0.0475129</v>
      </c>
      <c r="S135" s="191">
        <v>0.0503806</v>
      </c>
      <c r="T135" s="8"/>
      <c r="U135" s="8"/>
    </row>
    <row r="136" spans="1:21" ht="12">
      <c r="A136" s="186" t="s">
        <v>318</v>
      </c>
      <c r="B136" s="191">
        <v>0.0457713</v>
      </c>
      <c r="C136" s="191">
        <v>0.0457713</v>
      </c>
      <c r="D136" s="191">
        <v>0.0452109</v>
      </c>
      <c r="E136" s="191">
        <v>0.0452109</v>
      </c>
      <c r="F136" s="191">
        <v>0.0728763</v>
      </c>
      <c r="G136" s="191">
        <v>0.0728763</v>
      </c>
      <c r="H136" s="191">
        <v>0.0487765</v>
      </c>
      <c r="I136" s="191">
        <v>0.0487765</v>
      </c>
      <c r="J136" s="191">
        <v>0.2570013</v>
      </c>
      <c r="K136" s="191">
        <v>0.2570013</v>
      </c>
      <c r="L136" s="191">
        <v>0.0396285</v>
      </c>
      <c r="M136" s="191">
        <v>0.0396285</v>
      </c>
      <c r="N136" s="191">
        <v>0.0200338</v>
      </c>
      <c r="O136" s="191">
        <v>0.0200338</v>
      </c>
      <c r="P136" s="191">
        <v>0.0438136</v>
      </c>
      <c r="Q136" s="191">
        <v>0.0438136</v>
      </c>
      <c r="R136" s="191">
        <v>0.050026</v>
      </c>
      <c r="S136" s="191">
        <v>0.0495003</v>
      </c>
      <c r="T136" s="8"/>
      <c r="U136" s="8"/>
    </row>
    <row r="137" spans="1:21" ht="12">
      <c r="A137" s="186" t="s">
        <v>288</v>
      </c>
      <c r="B137" s="191">
        <v>0.0432176</v>
      </c>
      <c r="C137" s="191">
        <v>0.0432176</v>
      </c>
      <c r="D137" s="191">
        <v>0.0121453</v>
      </c>
      <c r="E137" s="191">
        <v>0.0121453</v>
      </c>
      <c r="F137" s="191">
        <v>0.0150654</v>
      </c>
      <c r="G137" s="191">
        <v>0.0150654</v>
      </c>
      <c r="H137" s="191">
        <v>0.0486993</v>
      </c>
      <c r="I137" s="191">
        <v>0.0486993</v>
      </c>
      <c r="J137" s="191">
        <v>0.0542119</v>
      </c>
      <c r="K137" s="191">
        <v>0.0542119</v>
      </c>
      <c r="L137" s="191">
        <v>0.0323606</v>
      </c>
      <c r="M137" s="191">
        <v>0.0323606</v>
      </c>
      <c r="N137" s="191">
        <v>0.0073234</v>
      </c>
      <c r="O137" s="191">
        <v>0.0073234</v>
      </c>
      <c r="P137" s="191">
        <v>0.0233573</v>
      </c>
      <c r="Q137" s="191">
        <v>0.0233573</v>
      </c>
      <c r="R137" s="191">
        <v>0.0472638</v>
      </c>
      <c r="S137" s="191">
        <v>0.0459818</v>
      </c>
      <c r="T137" s="8"/>
      <c r="U137" s="8"/>
    </row>
    <row r="138" spans="1:21" ht="12">
      <c r="A138" s="186" t="s">
        <v>352</v>
      </c>
      <c r="B138" s="191">
        <v>0.1611432</v>
      </c>
      <c r="C138" s="191">
        <v>0.1611432</v>
      </c>
      <c r="D138" s="191">
        <v>0.1557899</v>
      </c>
      <c r="E138" s="191">
        <v>0.1557899</v>
      </c>
      <c r="F138" s="191">
        <v>0.2002266</v>
      </c>
      <c r="G138" s="191">
        <v>0.2002266</v>
      </c>
      <c r="H138" s="191">
        <v>0.1007737</v>
      </c>
      <c r="I138" s="191">
        <v>0.1007737</v>
      </c>
      <c r="J138" s="191">
        <v>0.0437807</v>
      </c>
      <c r="K138" s="191">
        <v>0.0437807</v>
      </c>
      <c r="L138" s="191">
        <v>0.039066</v>
      </c>
      <c r="M138" s="191">
        <v>0.039066</v>
      </c>
      <c r="N138" s="191">
        <v>0.0386002</v>
      </c>
      <c r="O138" s="191">
        <v>0.0386002</v>
      </c>
      <c r="P138" s="191">
        <v>0.046198</v>
      </c>
      <c r="Q138" s="191">
        <v>0.046198</v>
      </c>
      <c r="R138" s="191">
        <v>0.0463858</v>
      </c>
      <c r="S138" s="191">
        <v>0.0449705</v>
      </c>
      <c r="T138" s="8"/>
      <c r="U138" s="8"/>
    </row>
    <row r="139" spans="1:21" ht="12">
      <c r="A139" s="186" t="s">
        <v>576</v>
      </c>
      <c r="B139" s="191">
        <v>0.2656043</v>
      </c>
      <c r="C139" s="191">
        <v>0.2656043</v>
      </c>
      <c r="D139" s="191">
        <v>0.2584252</v>
      </c>
      <c r="E139" s="191">
        <v>0.2584252</v>
      </c>
      <c r="F139" s="191">
        <v>0.3568522</v>
      </c>
      <c r="G139" s="191">
        <v>0.3568522</v>
      </c>
      <c r="H139" s="191">
        <v>0.2268687</v>
      </c>
      <c r="I139" s="191">
        <v>0.2268687</v>
      </c>
      <c r="J139" s="191">
        <v>0.1643509</v>
      </c>
      <c r="K139" s="191">
        <v>0.1643509</v>
      </c>
      <c r="L139" s="191">
        <v>0.0916328</v>
      </c>
      <c r="M139" s="191">
        <v>0.0916328</v>
      </c>
      <c r="N139" s="191">
        <v>0.0569393</v>
      </c>
      <c r="O139" s="191">
        <v>0.0569393</v>
      </c>
      <c r="P139" s="191">
        <v>0.0685003</v>
      </c>
      <c r="Q139" s="191">
        <v>0.0685003</v>
      </c>
      <c r="R139" s="191">
        <v>0.052238</v>
      </c>
      <c r="S139" s="191">
        <v>0.0443421</v>
      </c>
      <c r="T139" s="8"/>
      <c r="U139" s="8"/>
    </row>
    <row r="140" spans="1:21" ht="12">
      <c r="A140" s="186" t="s">
        <v>577</v>
      </c>
      <c r="B140" s="191">
        <v>0.0807617</v>
      </c>
      <c r="C140" s="191">
        <v>0.0807617</v>
      </c>
      <c r="D140" s="191">
        <v>0.0508405</v>
      </c>
      <c r="E140" s="191">
        <v>0.0508405</v>
      </c>
      <c r="F140" s="191">
        <v>0.1421636</v>
      </c>
      <c r="G140" s="191">
        <v>0.1421636</v>
      </c>
      <c r="H140" s="191">
        <v>0.083245</v>
      </c>
      <c r="I140" s="191">
        <v>0.083245</v>
      </c>
      <c r="J140" s="191">
        <v>0.0801553</v>
      </c>
      <c r="K140" s="191">
        <v>0.0801553</v>
      </c>
      <c r="L140" s="191">
        <v>0.0917982</v>
      </c>
      <c r="M140" s="191">
        <v>0.0917982</v>
      </c>
      <c r="N140" s="191">
        <v>0.0288739</v>
      </c>
      <c r="O140" s="191">
        <v>0.0288739</v>
      </c>
      <c r="P140" s="191">
        <v>0.1678409</v>
      </c>
      <c r="Q140" s="191">
        <v>0.1678409</v>
      </c>
      <c r="R140" s="191">
        <v>0.0446566</v>
      </c>
      <c r="S140" s="191">
        <v>0.0422111</v>
      </c>
      <c r="T140" s="8"/>
      <c r="U140" s="8"/>
    </row>
    <row r="141" spans="1:21" ht="12">
      <c r="A141" s="186" t="s">
        <v>332</v>
      </c>
      <c r="B141" s="191"/>
      <c r="C141" s="191"/>
      <c r="D141" s="191">
        <v>0</v>
      </c>
      <c r="E141" s="191">
        <v>0</v>
      </c>
      <c r="F141" s="191">
        <v>0.1747798</v>
      </c>
      <c r="G141" s="191">
        <v>0.1747798</v>
      </c>
      <c r="H141" s="191">
        <v>0.0482512</v>
      </c>
      <c r="I141" s="191">
        <v>0.0482512</v>
      </c>
      <c r="J141" s="191">
        <v>0.0174719</v>
      </c>
      <c r="K141" s="191">
        <v>0.0174719</v>
      </c>
      <c r="L141" s="191">
        <v>0.0263742</v>
      </c>
      <c r="M141" s="191">
        <v>0.0263742</v>
      </c>
      <c r="N141" s="191">
        <v>0.0202623</v>
      </c>
      <c r="O141" s="191">
        <v>0.0202623</v>
      </c>
      <c r="P141" s="191">
        <v>0.0254684</v>
      </c>
      <c r="Q141" s="191">
        <v>0.0254684</v>
      </c>
      <c r="R141" s="191">
        <v>0.0414276</v>
      </c>
      <c r="S141" s="191">
        <v>0.0403039</v>
      </c>
      <c r="T141" s="8"/>
      <c r="U141" s="8"/>
    </row>
    <row r="142" spans="1:21" ht="12">
      <c r="A142" s="186" t="s">
        <v>405</v>
      </c>
      <c r="B142" s="191"/>
      <c r="C142" s="191"/>
      <c r="D142" s="191">
        <v>0</v>
      </c>
      <c r="E142" s="191">
        <v>0</v>
      </c>
      <c r="F142" s="191">
        <v>0</v>
      </c>
      <c r="G142" s="191">
        <v>0</v>
      </c>
      <c r="H142" s="191">
        <v>0.0762359</v>
      </c>
      <c r="I142" s="191">
        <v>0.0762359</v>
      </c>
      <c r="J142" s="191">
        <v>0.0348161</v>
      </c>
      <c r="K142" s="191">
        <v>0.0348161</v>
      </c>
      <c r="L142" s="191">
        <v>0.0400511</v>
      </c>
      <c r="M142" s="191">
        <v>0.0400511</v>
      </c>
      <c r="N142" s="191">
        <v>0.0778615</v>
      </c>
      <c r="O142" s="191">
        <v>0.0778615</v>
      </c>
      <c r="P142" s="191">
        <v>0.0882049</v>
      </c>
      <c r="Q142" s="191">
        <v>0.0882049</v>
      </c>
      <c r="R142" s="191">
        <v>0.0410529</v>
      </c>
      <c r="S142" s="191">
        <v>0.0401056</v>
      </c>
      <c r="T142" s="8"/>
      <c r="U142" s="8"/>
    </row>
    <row r="143" spans="1:21" ht="12">
      <c r="A143" s="186" t="s">
        <v>564</v>
      </c>
      <c r="B143" s="191">
        <v>0.0593069</v>
      </c>
      <c r="C143" s="191">
        <v>0.0593069</v>
      </c>
      <c r="D143" s="191">
        <v>0.0522873</v>
      </c>
      <c r="E143" s="191">
        <v>0.0522873</v>
      </c>
      <c r="F143" s="191">
        <v>0.0698857</v>
      </c>
      <c r="G143" s="191">
        <v>0.0698857</v>
      </c>
      <c r="H143" s="191">
        <v>0.0797858</v>
      </c>
      <c r="I143" s="191">
        <v>0.0797858</v>
      </c>
      <c r="J143" s="191">
        <v>0.0536272</v>
      </c>
      <c r="K143" s="191">
        <v>0.0536272</v>
      </c>
      <c r="L143" s="191">
        <v>0.0278564</v>
      </c>
      <c r="M143" s="191">
        <v>0.0278564</v>
      </c>
      <c r="N143" s="191">
        <v>0.0129172</v>
      </c>
      <c r="O143" s="191">
        <v>0.0129172</v>
      </c>
      <c r="P143" s="191">
        <v>0.0308912</v>
      </c>
      <c r="Q143" s="191">
        <v>0.0308912</v>
      </c>
      <c r="R143" s="191">
        <v>0.0364261</v>
      </c>
      <c r="S143" s="191">
        <v>0.0358384</v>
      </c>
      <c r="T143" s="8"/>
      <c r="U143" s="8"/>
    </row>
    <row r="144" spans="1:21" ht="12">
      <c r="A144" s="186" t="s">
        <v>324</v>
      </c>
      <c r="B144" s="191"/>
      <c r="C144" s="191"/>
      <c r="D144" s="191">
        <v>0</v>
      </c>
      <c r="E144" s="191">
        <v>0</v>
      </c>
      <c r="F144" s="191">
        <v>0</v>
      </c>
      <c r="G144" s="191">
        <v>0</v>
      </c>
      <c r="H144" s="191">
        <v>0.0018947</v>
      </c>
      <c r="I144" s="191">
        <v>0.0018947</v>
      </c>
      <c r="J144" s="191">
        <v>0.0173827</v>
      </c>
      <c r="K144" s="191">
        <v>0.0173827</v>
      </c>
      <c r="L144" s="191">
        <v>0.0003054</v>
      </c>
      <c r="M144" s="191">
        <v>0.0003054</v>
      </c>
      <c r="N144" s="191">
        <v>0</v>
      </c>
      <c r="O144" s="191">
        <v>0</v>
      </c>
      <c r="P144" s="191">
        <v>0.0033143</v>
      </c>
      <c r="Q144" s="191">
        <v>0.0033143</v>
      </c>
      <c r="R144" s="191">
        <v>0.0365737</v>
      </c>
      <c r="S144" s="191">
        <v>0.0346489</v>
      </c>
      <c r="T144" s="8"/>
      <c r="U144" s="8"/>
    </row>
    <row r="145" spans="1:21" ht="12">
      <c r="A145" s="186" t="s">
        <v>297</v>
      </c>
      <c r="B145" s="191">
        <v>0.0735421</v>
      </c>
      <c r="C145" s="191">
        <v>0.0735421</v>
      </c>
      <c r="D145" s="191">
        <v>0.0705662</v>
      </c>
      <c r="E145" s="191">
        <v>0.0705662</v>
      </c>
      <c r="F145" s="191">
        <v>0.0900178</v>
      </c>
      <c r="G145" s="191">
        <v>0.0900178</v>
      </c>
      <c r="H145" s="191">
        <v>0.0691378</v>
      </c>
      <c r="I145" s="191">
        <v>0.0691378</v>
      </c>
      <c r="J145" s="191">
        <v>0.0595733</v>
      </c>
      <c r="K145" s="191">
        <v>0.0595733</v>
      </c>
      <c r="L145" s="191">
        <v>0.0500867</v>
      </c>
      <c r="M145" s="191">
        <v>0.0500867</v>
      </c>
      <c r="N145" s="191">
        <v>0.166253</v>
      </c>
      <c r="O145" s="191">
        <v>0.166253</v>
      </c>
      <c r="P145" s="191">
        <v>0.0451023</v>
      </c>
      <c r="Q145" s="191">
        <v>0.0451023</v>
      </c>
      <c r="R145" s="191">
        <v>0.035091</v>
      </c>
      <c r="S145" s="191">
        <v>0.0341392</v>
      </c>
      <c r="T145" s="8"/>
      <c r="U145" s="8"/>
    </row>
    <row r="146" spans="1:21" ht="12">
      <c r="A146" s="186" t="s">
        <v>383</v>
      </c>
      <c r="B146" s="191">
        <v>0.0511501</v>
      </c>
      <c r="C146" s="191">
        <v>0.0511501</v>
      </c>
      <c r="D146" s="191">
        <v>0</v>
      </c>
      <c r="E146" s="191">
        <v>0</v>
      </c>
      <c r="F146" s="191">
        <v>0.1248068</v>
      </c>
      <c r="G146" s="191">
        <v>0.1248068</v>
      </c>
      <c r="H146" s="191">
        <v>0.1445072</v>
      </c>
      <c r="I146" s="191">
        <v>0.1445072</v>
      </c>
      <c r="J146" s="191">
        <v>0.0320624</v>
      </c>
      <c r="K146" s="191">
        <v>0.0320624</v>
      </c>
      <c r="L146" s="191">
        <v>0.9229251</v>
      </c>
      <c r="M146" s="191">
        <v>0.9229251</v>
      </c>
      <c r="N146" s="191">
        <v>0.0513248</v>
      </c>
      <c r="O146" s="191">
        <v>0.0513248</v>
      </c>
      <c r="P146" s="191">
        <v>0.0680693</v>
      </c>
      <c r="Q146" s="191">
        <v>0.0680693</v>
      </c>
      <c r="R146" s="191">
        <v>0.048723</v>
      </c>
      <c r="S146" s="191">
        <v>0.0317402</v>
      </c>
      <c r="T146" s="8"/>
      <c r="U146" s="8"/>
    </row>
    <row r="147" spans="1:21" ht="12">
      <c r="A147" s="186" t="s">
        <v>341</v>
      </c>
      <c r="B147" s="191">
        <v>0.0501182</v>
      </c>
      <c r="C147" s="191">
        <v>0.0501182</v>
      </c>
      <c r="D147" s="191">
        <v>0.0696832</v>
      </c>
      <c r="E147" s="191">
        <v>0.0696832</v>
      </c>
      <c r="F147" s="191">
        <v>0.0766169</v>
      </c>
      <c r="G147" s="191">
        <v>0.0766169</v>
      </c>
      <c r="H147" s="191">
        <v>0.0726577</v>
      </c>
      <c r="I147" s="191">
        <v>0.0726577</v>
      </c>
      <c r="J147" s="191">
        <v>0.0626508</v>
      </c>
      <c r="K147" s="191">
        <v>0.0626508</v>
      </c>
      <c r="L147" s="191">
        <v>0.0485348</v>
      </c>
      <c r="M147" s="191">
        <v>0.0485348</v>
      </c>
      <c r="N147" s="191">
        <v>0.0513459</v>
      </c>
      <c r="O147" s="191">
        <v>0.0513459</v>
      </c>
      <c r="P147" s="191">
        <v>0.0644528</v>
      </c>
      <c r="Q147" s="191">
        <v>0.0644528</v>
      </c>
      <c r="R147" s="191">
        <v>0.0316689</v>
      </c>
      <c r="S147" s="191">
        <v>0.0293974</v>
      </c>
      <c r="T147" s="8"/>
      <c r="U147" s="8"/>
    </row>
    <row r="148" spans="1:21" ht="12">
      <c r="A148" s="186" t="s">
        <v>353</v>
      </c>
      <c r="B148" s="191">
        <v>0.0438488</v>
      </c>
      <c r="C148" s="191">
        <v>0.0438488</v>
      </c>
      <c r="D148" s="191">
        <v>0.0440729</v>
      </c>
      <c r="E148" s="191">
        <v>0.0440729</v>
      </c>
      <c r="F148" s="191">
        <v>0.0663094</v>
      </c>
      <c r="G148" s="191">
        <v>0.0663094</v>
      </c>
      <c r="H148" s="191">
        <v>0.0481292</v>
      </c>
      <c r="I148" s="191">
        <v>0.0481292</v>
      </c>
      <c r="J148" s="191">
        <v>0.0429859</v>
      </c>
      <c r="K148" s="191">
        <v>0.0429859</v>
      </c>
      <c r="L148" s="191">
        <v>0.0551144</v>
      </c>
      <c r="M148" s="191">
        <v>0.0551144</v>
      </c>
      <c r="N148" s="191">
        <v>0.0584533</v>
      </c>
      <c r="O148" s="191">
        <v>0.0584533</v>
      </c>
      <c r="P148" s="191">
        <v>0.0533571</v>
      </c>
      <c r="Q148" s="191">
        <v>0.0533571</v>
      </c>
      <c r="R148" s="191">
        <v>0.0289959</v>
      </c>
      <c r="S148" s="191">
        <v>0.0289584</v>
      </c>
      <c r="T148" s="8"/>
      <c r="U148" s="8"/>
    </row>
    <row r="149" spans="1:21" ht="12">
      <c r="A149" s="186" t="s">
        <v>261</v>
      </c>
      <c r="B149" s="191">
        <v>0.0253333</v>
      </c>
      <c r="C149" s="191">
        <v>0.0253333</v>
      </c>
      <c r="D149" s="191">
        <v>0.0505971</v>
      </c>
      <c r="E149" s="191">
        <v>0.0505971</v>
      </c>
      <c r="F149" s="191">
        <v>0.0663285</v>
      </c>
      <c r="G149" s="191">
        <v>0.0663285</v>
      </c>
      <c r="H149" s="191">
        <v>0.0473443</v>
      </c>
      <c r="I149" s="191">
        <v>0.0473443</v>
      </c>
      <c r="J149" s="191">
        <v>0.0342852</v>
      </c>
      <c r="K149" s="191">
        <v>0.0342852</v>
      </c>
      <c r="L149" s="191">
        <v>0.0186139</v>
      </c>
      <c r="M149" s="191">
        <v>0.0186139</v>
      </c>
      <c r="N149" s="191">
        <v>0.0187295</v>
      </c>
      <c r="O149" s="191">
        <v>0.0187295</v>
      </c>
      <c r="P149" s="191">
        <v>0.0204525</v>
      </c>
      <c r="Q149" s="191">
        <v>0.0204525</v>
      </c>
      <c r="R149" s="191">
        <v>0.0278524</v>
      </c>
      <c r="S149" s="191">
        <v>0.0266761</v>
      </c>
      <c r="T149" s="8"/>
      <c r="U149" s="8"/>
    </row>
    <row r="150" spans="1:21" ht="12">
      <c r="A150" s="186" t="s">
        <v>406</v>
      </c>
      <c r="B150" s="191">
        <v>0.0601639</v>
      </c>
      <c r="C150" s="191">
        <v>0.0601639</v>
      </c>
      <c r="D150" s="191">
        <v>0.0683075</v>
      </c>
      <c r="E150" s="191">
        <v>0.0683075</v>
      </c>
      <c r="F150" s="191">
        <v>0.0625005</v>
      </c>
      <c r="G150" s="191">
        <v>0.0625005</v>
      </c>
      <c r="H150" s="191">
        <v>0.0462205</v>
      </c>
      <c r="I150" s="191">
        <v>0.0462205</v>
      </c>
      <c r="J150" s="191">
        <v>0.0324964</v>
      </c>
      <c r="K150" s="191">
        <v>0.0324964</v>
      </c>
      <c r="L150" s="191">
        <v>0.0159255</v>
      </c>
      <c r="M150" s="191">
        <v>0.0159255</v>
      </c>
      <c r="N150" s="191">
        <v>0.0198643</v>
      </c>
      <c r="O150" s="191">
        <v>0.0198643</v>
      </c>
      <c r="P150" s="191">
        <v>0.0276978</v>
      </c>
      <c r="Q150" s="191">
        <v>0.0276978</v>
      </c>
      <c r="R150" s="191">
        <v>0.0321651</v>
      </c>
      <c r="S150" s="191">
        <v>0.026575</v>
      </c>
      <c r="T150" s="8"/>
      <c r="U150" s="8"/>
    </row>
    <row r="151" spans="1:21" ht="12">
      <c r="A151" s="186" t="s">
        <v>246</v>
      </c>
      <c r="B151" s="191">
        <v>0.0482769</v>
      </c>
      <c r="C151" s="191">
        <v>0.0482769</v>
      </c>
      <c r="D151" s="191">
        <v>0.0431764</v>
      </c>
      <c r="E151" s="191">
        <v>0.0431764</v>
      </c>
      <c r="F151" s="191">
        <v>0.0662875</v>
      </c>
      <c r="G151" s="191">
        <v>0.0662875</v>
      </c>
      <c r="H151" s="191">
        <v>0.0457346</v>
      </c>
      <c r="I151" s="191">
        <v>0.0457346</v>
      </c>
      <c r="J151" s="191">
        <v>0.0306791</v>
      </c>
      <c r="K151" s="191">
        <v>0.0306791</v>
      </c>
      <c r="L151" s="191">
        <v>0.0136173</v>
      </c>
      <c r="M151" s="191">
        <v>0.0136173</v>
      </c>
      <c r="N151" s="191">
        <v>0.0142707</v>
      </c>
      <c r="O151" s="191">
        <v>0.0142707</v>
      </c>
      <c r="P151" s="191">
        <v>0.0186106</v>
      </c>
      <c r="Q151" s="191">
        <v>0.0186106</v>
      </c>
      <c r="R151" s="191">
        <v>0.0264851</v>
      </c>
      <c r="S151" s="191">
        <v>0.0254013</v>
      </c>
      <c r="T151" s="8"/>
      <c r="U151" s="8"/>
    </row>
    <row r="152" spans="1:21" ht="12">
      <c r="A152" s="186" t="s">
        <v>304</v>
      </c>
      <c r="B152" s="191">
        <v>0.0438488</v>
      </c>
      <c r="C152" s="191">
        <v>0.0438488</v>
      </c>
      <c r="D152" s="191">
        <v>0.0478494</v>
      </c>
      <c r="E152" s="191">
        <v>0.0478494</v>
      </c>
      <c r="F152" s="191">
        <v>0.06659</v>
      </c>
      <c r="G152" s="191">
        <v>0.06659</v>
      </c>
      <c r="H152" s="191">
        <v>0.0580051</v>
      </c>
      <c r="I152" s="191">
        <v>0.0580051</v>
      </c>
      <c r="J152" s="191">
        <v>0.0840262</v>
      </c>
      <c r="K152" s="191">
        <v>0.0840262</v>
      </c>
      <c r="L152" s="191">
        <v>0.0425504</v>
      </c>
      <c r="M152" s="191">
        <v>0.0425504</v>
      </c>
      <c r="N152" s="191">
        <v>0.041397</v>
      </c>
      <c r="O152" s="191">
        <v>0.041397</v>
      </c>
      <c r="P152" s="191">
        <v>0.0355669</v>
      </c>
      <c r="Q152" s="191">
        <v>0.0355669</v>
      </c>
      <c r="R152" s="191">
        <v>0.0485733</v>
      </c>
      <c r="S152" s="191">
        <v>0.0244166</v>
      </c>
      <c r="T152" s="8"/>
      <c r="U152" s="8"/>
    </row>
    <row r="153" spans="1:21" ht="12">
      <c r="A153" s="186" t="s">
        <v>311</v>
      </c>
      <c r="B153" s="191">
        <v>0.0148894</v>
      </c>
      <c r="C153" s="191">
        <v>0.0148894</v>
      </c>
      <c r="D153" s="191">
        <v>0.0085634</v>
      </c>
      <c r="E153" s="191">
        <v>0.0085634</v>
      </c>
      <c r="F153" s="191">
        <v>0.0223579</v>
      </c>
      <c r="G153" s="191">
        <v>0.0223579</v>
      </c>
      <c r="H153" s="191">
        <v>0.2565373</v>
      </c>
      <c r="I153" s="191">
        <v>0.2565373</v>
      </c>
      <c r="J153" s="191">
        <v>0.0533735</v>
      </c>
      <c r="K153" s="191">
        <v>0.0533735</v>
      </c>
      <c r="L153" s="191">
        <v>0.0103548</v>
      </c>
      <c r="M153" s="191">
        <v>0.0103548</v>
      </c>
      <c r="N153" s="191">
        <v>0.0124179</v>
      </c>
      <c r="O153" s="191">
        <v>0.0124179</v>
      </c>
      <c r="P153" s="191">
        <v>0.0235272</v>
      </c>
      <c r="Q153" s="191">
        <v>0.0235272</v>
      </c>
      <c r="R153" s="191">
        <v>0.006829</v>
      </c>
      <c r="S153" s="191">
        <v>0.0232694</v>
      </c>
      <c r="T153" s="8"/>
      <c r="U153" s="8"/>
    </row>
    <row r="154" spans="1:21" ht="12">
      <c r="A154" s="186" t="s">
        <v>408</v>
      </c>
      <c r="B154" s="191">
        <v>0.0291346</v>
      </c>
      <c r="C154" s="191">
        <v>0.0291346</v>
      </c>
      <c r="D154" s="191">
        <v>0.0295823</v>
      </c>
      <c r="E154" s="191">
        <v>0.0295823</v>
      </c>
      <c r="F154" s="191">
        <v>0.0253542</v>
      </c>
      <c r="G154" s="191">
        <v>0.0253542</v>
      </c>
      <c r="H154" s="191">
        <v>0.0399627</v>
      </c>
      <c r="I154" s="191">
        <v>0.0399627</v>
      </c>
      <c r="J154" s="191">
        <v>0.0399382</v>
      </c>
      <c r="K154" s="191">
        <v>0.0399382</v>
      </c>
      <c r="L154" s="191">
        <v>0.0546103</v>
      </c>
      <c r="M154" s="191">
        <v>0.0546103</v>
      </c>
      <c r="N154" s="191">
        <v>0.0102938</v>
      </c>
      <c r="O154" s="191">
        <v>0.0102938</v>
      </c>
      <c r="P154" s="191">
        <v>0.0256008</v>
      </c>
      <c r="Q154" s="191">
        <v>0.0256008</v>
      </c>
      <c r="R154" s="191">
        <v>0.0054189</v>
      </c>
      <c r="S154" s="191">
        <v>0.0212076</v>
      </c>
      <c r="T154" s="8"/>
      <c r="U154" s="8"/>
    </row>
    <row r="155" spans="1:21" ht="12">
      <c r="A155" s="195" t="s">
        <v>580</v>
      </c>
      <c r="B155" s="191"/>
      <c r="C155" s="191"/>
      <c r="D155" s="191"/>
      <c r="E155" s="191"/>
      <c r="F155" s="191"/>
      <c r="G155" s="191"/>
      <c r="H155" s="191"/>
      <c r="I155" s="191"/>
      <c r="J155" s="191"/>
      <c r="K155" s="191"/>
      <c r="L155" s="191"/>
      <c r="M155" s="191"/>
      <c r="N155" s="191"/>
      <c r="O155" s="191"/>
      <c r="P155" s="191"/>
      <c r="Q155" s="191"/>
      <c r="R155" s="191">
        <v>0.018294</v>
      </c>
      <c r="S155" s="191">
        <v>0.0177978</v>
      </c>
      <c r="T155" s="8"/>
      <c r="U155" s="8"/>
    </row>
    <row r="156" spans="1:21" ht="12">
      <c r="A156" s="186" t="s">
        <v>544</v>
      </c>
      <c r="B156" s="191"/>
      <c r="C156" s="191"/>
      <c r="D156" s="191">
        <v>0</v>
      </c>
      <c r="E156" s="191">
        <v>0</v>
      </c>
      <c r="F156" s="191">
        <v>0.0666443</v>
      </c>
      <c r="G156" s="191">
        <v>0.0666443</v>
      </c>
      <c r="H156" s="191">
        <v>0.0012447</v>
      </c>
      <c r="I156" s="191">
        <v>0.0012447</v>
      </c>
      <c r="J156" s="191">
        <v>0.1181933</v>
      </c>
      <c r="K156" s="191">
        <v>0.1181933</v>
      </c>
      <c r="L156" s="191">
        <v>0.1385279</v>
      </c>
      <c r="M156" s="191">
        <v>0.1385279</v>
      </c>
      <c r="N156" s="191">
        <v>0.1560155</v>
      </c>
      <c r="O156" s="191">
        <v>0.1560155</v>
      </c>
      <c r="P156" s="191">
        <v>0.0175886</v>
      </c>
      <c r="Q156" s="191">
        <v>0.0175886</v>
      </c>
      <c r="R156" s="191">
        <v>0.0161457</v>
      </c>
      <c r="S156" s="191">
        <v>0.0169547</v>
      </c>
      <c r="T156" s="8"/>
      <c r="U156" s="8"/>
    </row>
    <row r="157" spans="1:21" ht="12">
      <c r="A157" s="186" t="s">
        <v>262</v>
      </c>
      <c r="B157" s="191">
        <v>0.1040871</v>
      </c>
      <c r="C157" s="191">
        <v>0.1040871</v>
      </c>
      <c r="D157" s="191">
        <v>0.0729433</v>
      </c>
      <c r="E157" s="191">
        <v>0.0729433</v>
      </c>
      <c r="F157" s="191">
        <v>0.3647731</v>
      </c>
      <c r="G157" s="191">
        <v>0.3647731</v>
      </c>
      <c r="H157" s="191">
        <v>0.0676083</v>
      </c>
      <c r="I157" s="191">
        <v>0.0676083</v>
      </c>
      <c r="J157" s="191">
        <v>0.034106</v>
      </c>
      <c r="K157" s="191">
        <v>0.034106</v>
      </c>
      <c r="L157" s="191">
        <v>0.0087713</v>
      </c>
      <c r="M157" s="191">
        <v>0.0087713</v>
      </c>
      <c r="N157" s="191">
        <v>0.0135804</v>
      </c>
      <c r="O157" s="191">
        <v>0.0135804</v>
      </c>
      <c r="P157" s="191">
        <v>0.0128948</v>
      </c>
      <c r="Q157" s="191">
        <v>0.0128948</v>
      </c>
      <c r="R157" s="191">
        <v>0.0132074</v>
      </c>
      <c r="S157" s="191">
        <v>0.0157962</v>
      </c>
      <c r="T157" s="8"/>
      <c r="U157" s="8"/>
    </row>
    <row r="158" spans="1:21" ht="12">
      <c r="A158" s="186" t="s">
        <v>546</v>
      </c>
      <c r="B158" s="191">
        <v>0.0250349</v>
      </c>
      <c r="C158" s="191">
        <v>0.0250349</v>
      </c>
      <c r="D158" s="191">
        <v>0</v>
      </c>
      <c r="E158" s="191">
        <v>0</v>
      </c>
      <c r="F158" s="191">
        <v>0.168679</v>
      </c>
      <c r="G158" s="191">
        <v>0.168679</v>
      </c>
      <c r="H158" s="191">
        <v>0.5536962</v>
      </c>
      <c r="I158" s="191">
        <v>0.5536962</v>
      </c>
      <c r="J158" s="191">
        <v>0.5238404</v>
      </c>
      <c r="K158" s="191">
        <v>0.5238404</v>
      </c>
      <c r="L158" s="191">
        <v>-0.0809568</v>
      </c>
      <c r="M158" s="191">
        <v>-0.0809568</v>
      </c>
      <c r="N158" s="191">
        <v>-0.2218911</v>
      </c>
      <c r="O158" s="191">
        <v>-0.2218911</v>
      </c>
      <c r="P158" s="191">
        <v>0.0100274</v>
      </c>
      <c r="Q158" s="191">
        <v>0.0100274</v>
      </c>
      <c r="R158" s="191">
        <v>0.0350504</v>
      </c>
      <c r="S158" s="191">
        <v>0.0144411</v>
      </c>
      <c r="T158" s="8"/>
      <c r="U158" s="8"/>
    </row>
    <row r="159" spans="1:21" ht="12">
      <c r="A159" s="186" t="s">
        <v>545</v>
      </c>
      <c r="B159" s="191">
        <v>0.0626383</v>
      </c>
      <c r="C159" s="191">
        <v>0.0626383</v>
      </c>
      <c r="D159" s="191">
        <v>0.0001537</v>
      </c>
      <c r="E159" s="191">
        <v>0.0001537</v>
      </c>
      <c r="F159" s="191">
        <v>0.1931678</v>
      </c>
      <c r="G159" s="191">
        <v>0.1931678</v>
      </c>
      <c r="H159" s="191">
        <v>0.1008687</v>
      </c>
      <c r="I159" s="191">
        <v>0.1008687</v>
      </c>
      <c r="J159" s="191">
        <v>0.0119264</v>
      </c>
      <c r="K159" s="191">
        <v>0.0119264</v>
      </c>
      <c r="L159" s="191">
        <v>0.0024051</v>
      </c>
      <c r="M159" s="191">
        <v>0.0024051</v>
      </c>
      <c r="N159" s="191">
        <v>0.1954153</v>
      </c>
      <c r="O159" s="191">
        <v>0.1954153</v>
      </c>
      <c r="P159" s="191">
        <v>0</v>
      </c>
      <c r="Q159" s="191">
        <v>0</v>
      </c>
      <c r="R159" s="191">
        <v>0.0144163</v>
      </c>
      <c r="S159" s="191">
        <v>0.0140253</v>
      </c>
      <c r="T159" s="8"/>
      <c r="U159" s="8"/>
    </row>
    <row r="160" spans="1:21" ht="12">
      <c r="A160" s="186" t="s">
        <v>263</v>
      </c>
      <c r="B160" s="191">
        <v>0.0502468</v>
      </c>
      <c r="C160" s="191">
        <v>0.0502468</v>
      </c>
      <c r="D160" s="191">
        <v>0.0493571</v>
      </c>
      <c r="E160" s="191">
        <v>0.0493571</v>
      </c>
      <c r="F160" s="191">
        <v>0.0704526</v>
      </c>
      <c r="G160" s="191">
        <v>0.0704526</v>
      </c>
      <c r="H160" s="191">
        <v>0.052563</v>
      </c>
      <c r="I160" s="191">
        <v>0.052563</v>
      </c>
      <c r="J160" s="191">
        <v>0.0316322</v>
      </c>
      <c r="K160" s="191">
        <v>0.0316322</v>
      </c>
      <c r="L160" s="191">
        <v>0.0121737</v>
      </c>
      <c r="M160" s="191">
        <v>0.0121737</v>
      </c>
      <c r="N160" s="191">
        <v>0.0156005</v>
      </c>
      <c r="O160" s="191">
        <v>0.0156005</v>
      </c>
      <c r="P160" s="191">
        <v>0.0256951</v>
      </c>
      <c r="Q160" s="191">
        <v>0.0256951</v>
      </c>
      <c r="R160" s="191">
        <v>0.0146659</v>
      </c>
      <c r="S160" s="191">
        <v>0.0138032</v>
      </c>
      <c r="T160" s="8"/>
      <c r="U160" s="8"/>
    </row>
    <row r="161" spans="1:21" ht="12">
      <c r="A161" s="186" t="s">
        <v>340</v>
      </c>
      <c r="B161" s="191">
        <v>0.0452205</v>
      </c>
      <c r="C161" s="191">
        <v>0.0452205</v>
      </c>
      <c r="D161" s="191">
        <v>0.0855315</v>
      </c>
      <c r="E161" s="191">
        <v>0.0855315</v>
      </c>
      <c r="F161" s="191">
        <v>0.0847453</v>
      </c>
      <c r="G161" s="191">
        <v>0.0847453</v>
      </c>
      <c r="H161" s="191">
        <v>0.0286024</v>
      </c>
      <c r="I161" s="191">
        <v>0.0286024</v>
      </c>
      <c r="J161" s="191">
        <v>0.1379678</v>
      </c>
      <c r="K161" s="191">
        <v>0.1379678</v>
      </c>
      <c r="L161" s="191">
        <v>0.0280455</v>
      </c>
      <c r="M161" s="191">
        <v>0.0280455</v>
      </c>
      <c r="N161" s="191">
        <v>0.0048962</v>
      </c>
      <c r="O161" s="191">
        <v>0.0048962</v>
      </c>
      <c r="P161" s="191">
        <v>0.0112116</v>
      </c>
      <c r="Q161" s="191">
        <v>0.0112116</v>
      </c>
      <c r="R161" s="191">
        <v>0.0056169</v>
      </c>
      <c r="S161" s="191">
        <v>0.0131456</v>
      </c>
      <c r="T161" s="8"/>
      <c r="U161" s="8"/>
    </row>
    <row r="162" spans="1:21" ht="12">
      <c r="A162" s="186" t="s">
        <v>410</v>
      </c>
      <c r="B162" s="191">
        <v>0.0757968</v>
      </c>
      <c r="C162" s="191">
        <v>0.0757968</v>
      </c>
      <c r="D162" s="191">
        <v>0.0016639</v>
      </c>
      <c r="E162" s="191">
        <v>0.0016639</v>
      </c>
      <c r="F162" s="191">
        <v>0.0350268</v>
      </c>
      <c r="G162" s="191">
        <v>0.0350268</v>
      </c>
      <c r="H162" s="191">
        <v>0.1047842</v>
      </c>
      <c r="I162" s="191">
        <v>0.1047842</v>
      </c>
      <c r="J162" s="191">
        <v>0.0272292</v>
      </c>
      <c r="K162" s="191">
        <v>0.0272292</v>
      </c>
      <c r="L162" s="191">
        <v>0.0008025</v>
      </c>
      <c r="M162" s="191">
        <v>0.0008025</v>
      </c>
      <c r="N162" s="191">
        <v>0.0055008</v>
      </c>
      <c r="O162" s="191">
        <v>0.0055008</v>
      </c>
      <c r="P162" s="191">
        <v>0.0344891</v>
      </c>
      <c r="Q162" s="191">
        <v>0.0344891</v>
      </c>
      <c r="R162" s="191">
        <v>0</v>
      </c>
      <c r="S162" s="191">
        <v>0.0106737</v>
      </c>
      <c r="T162" s="8"/>
      <c r="U162" s="8"/>
    </row>
    <row r="163" spans="1:21" ht="12">
      <c r="A163" s="186" t="s">
        <v>399</v>
      </c>
      <c r="B163" s="191">
        <v>0.0448738</v>
      </c>
      <c r="C163" s="191">
        <v>0.0448738</v>
      </c>
      <c r="D163" s="191">
        <v>0.0472453</v>
      </c>
      <c r="E163" s="191">
        <v>0.0472453</v>
      </c>
      <c r="F163" s="191">
        <v>0.0674301</v>
      </c>
      <c r="G163" s="191">
        <v>0.0674301</v>
      </c>
      <c r="H163" s="191">
        <v>0.0469479</v>
      </c>
      <c r="I163" s="191">
        <v>0.0469479</v>
      </c>
      <c r="J163" s="191">
        <v>0.025634</v>
      </c>
      <c r="K163" s="191">
        <v>0.025634</v>
      </c>
      <c r="L163" s="191">
        <v>0.0001388</v>
      </c>
      <c r="M163" s="191">
        <v>0.0001388</v>
      </c>
      <c r="N163" s="191">
        <v>0</v>
      </c>
      <c r="O163" s="191">
        <v>0</v>
      </c>
      <c r="P163" s="191">
        <v>0.0118167</v>
      </c>
      <c r="Q163" s="191">
        <v>0.0118167</v>
      </c>
      <c r="R163" s="191">
        <v>0.0109001</v>
      </c>
      <c r="S163" s="191">
        <v>0.0106044</v>
      </c>
      <c r="T163" s="8"/>
      <c r="U163" s="8"/>
    </row>
    <row r="164" spans="1:21" ht="12">
      <c r="A164" s="186" t="s">
        <v>274</v>
      </c>
      <c r="B164" s="191">
        <v>0.1950779</v>
      </c>
      <c r="C164" s="191">
        <v>0.1950779</v>
      </c>
      <c r="D164" s="191">
        <v>0.0268937</v>
      </c>
      <c r="E164" s="191">
        <v>0.0268937</v>
      </c>
      <c r="F164" s="191">
        <v>0.141123</v>
      </c>
      <c r="G164" s="191">
        <v>0.141123</v>
      </c>
      <c r="H164" s="191">
        <v>0.0679261</v>
      </c>
      <c r="I164" s="191">
        <v>0.0679261</v>
      </c>
      <c r="J164" s="191">
        <v>0.0414621</v>
      </c>
      <c r="K164" s="191">
        <v>0.0414621</v>
      </c>
      <c r="L164" s="191">
        <v>0.0078677</v>
      </c>
      <c r="M164" s="191">
        <v>0.0078677</v>
      </c>
      <c r="N164" s="191">
        <v>0.0053677</v>
      </c>
      <c r="O164" s="191">
        <v>0.0053677</v>
      </c>
      <c r="P164" s="191">
        <v>0.000512</v>
      </c>
      <c r="Q164" s="191">
        <v>0.000512</v>
      </c>
      <c r="R164" s="191">
        <v>0.001186</v>
      </c>
      <c r="S164" s="191">
        <v>0.0103821</v>
      </c>
      <c r="T164" s="8"/>
      <c r="U164" s="8"/>
    </row>
    <row r="165" spans="1:21" ht="12">
      <c r="A165" s="186" t="s">
        <v>310</v>
      </c>
      <c r="B165" s="191">
        <v>0.0133847</v>
      </c>
      <c r="C165" s="191">
        <v>0.0133847</v>
      </c>
      <c r="D165" s="191">
        <v>0.0931171</v>
      </c>
      <c r="E165" s="191">
        <v>0.0931171</v>
      </c>
      <c r="F165" s="191">
        <v>0.0685968</v>
      </c>
      <c r="G165" s="191">
        <v>0.0685968</v>
      </c>
      <c r="H165" s="191">
        <v>0.045825</v>
      </c>
      <c r="I165" s="191">
        <v>0.045825</v>
      </c>
      <c r="J165" s="191">
        <v>0.0257468</v>
      </c>
      <c r="K165" s="191">
        <v>0.0257468</v>
      </c>
      <c r="L165" s="191">
        <v>0.0047679</v>
      </c>
      <c r="M165" s="191">
        <v>0.0047679</v>
      </c>
      <c r="N165" s="191">
        <v>0.0058131</v>
      </c>
      <c r="O165" s="191">
        <v>0.0058131</v>
      </c>
      <c r="P165" s="191">
        <v>0.0305104</v>
      </c>
      <c r="Q165" s="191">
        <v>0.0305104</v>
      </c>
      <c r="R165" s="191">
        <v>0.0098551</v>
      </c>
      <c r="S165" s="191">
        <v>0.0095878</v>
      </c>
      <c r="T165" s="8"/>
      <c r="U165" s="8"/>
    </row>
    <row r="166" spans="1:21" ht="12">
      <c r="A166" s="186" t="s">
        <v>385</v>
      </c>
      <c r="B166" s="191">
        <v>0.0445738</v>
      </c>
      <c r="C166" s="191">
        <v>0.0445738</v>
      </c>
      <c r="D166" s="191">
        <v>0.0095521</v>
      </c>
      <c r="E166" s="191">
        <v>0.0095521</v>
      </c>
      <c r="F166" s="191">
        <v>0.0153086</v>
      </c>
      <c r="G166" s="191">
        <v>0.0153086</v>
      </c>
      <c r="H166" s="191">
        <v>0.1111647</v>
      </c>
      <c r="I166" s="191">
        <v>0.1111647</v>
      </c>
      <c r="J166" s="191">
        <v>0.0287719</v>
      </c>
      <c r="K166" s="191">
        <v>0.0287719</v>
      </c>
      <c r="L166" s="191">
        <v>0.0086913</v>
      </c>
      <c r="M166" s="191">
        <v>0.0086913</v>
      </c>
      <c r="N166" s="191">
        <v>0.0109178</v>
      </c>
      <c r="O166" s="191">
        <v>0.0109178</v>
      </c>
      <c r="P166" s="191">
        <v>0.0103347</v>
      </c>
      <c r="Q166" s="191">
        <v>0.0103347</v>
      </c>
      <c r="R166" s="191">
        <v>0.0148706</v>
      </c>
      <c r="S166" s="191">
        <v>0.0089557</v>
      </c>
      <c r="T166" s="8"/>
      <c r="U166" s="8"/>
    </row>
    <row r="167" spans="1:21" ht="12">
      <c r="A167" s="186" t="s">
        <v>403</v>
      </c>
      <c r="B167" s="191">
        <v>0.0443765</v>
      </c>
      <c r="C167" s="191">
        <v>0.0443765</v>
      </c>
      <c r="D167" s="191">
        <v>0.0444287</v>
      </c>
      <c r="E167" s="191">
        <v>0.0444287</v>
      </c>
      <c r="F167" s="191">
        <v>0.0662669</v>
      </c>
      <c r="G167" s="191">
        <v>0.0662669</v>
      </c>
      <c r="H167" s="191">
        <v>0.0458392</v>
      </c>
      <c r="I167" s="191">
        <v>0.0458392</v>
      </c>
      <c r="J167" s="191">
        <v>0.0297488</v>
      </c>
      <c r="K167" s="191">
        <v>0.0297488</v>
      </c>
      <c r="L167" s="191">
        <v>0.0094626</v>
      </c>
      <c r="M167" s="191">
        <v>0.0094626</v>
      </c>
      <c r="N167" s="191">
        <v>0.0097748</v>
      </c>
      <c r="O167" s="191">
        <v>0.0097748</v>
      </c>
      <c r="P167" s="191">
        <v>0.0093107</v>
      </c>
      <c r="Q167" s="191">
        <v>0.0093107</v>
      </c>
      <c r="R167" s="191">
        <v>0.0560538</v>
      </c>
      <c r="S167" s="191">
        <v>0.008855</v>
      </c>
      <c r="T167" s="8"/>
      <c r="U167" s="8"/>
    </row>
    <row r="168" spans="1:21" ht="12">
      <c r="A168" s="186" t="s">
        <v>336</v>
      </c>
      <c r="B168" s="191">
        <v>0.0472475</v>
      </c>
      <c r="C168" s="191">
        <v>0.0472475</v>
      </c>
      <c r="D168" s="191">
        <v>0.0467982</v>
      </c>
      <c r="E168" s="191">
        <v>0.0467982</v>
      </c>
      <c r="F168" s="191">
        <v>0.069511</v>
      </c>
      <c r="G168" s="191">
        <v>0.069511</v>
      </c>
      <c r="H168" s="191">
        <v>0.0498828</v>
      </c>
      <c r="I168" s="191">
        <v>0.0498828</v>
      </c>
      <c r="J168" s="191">
        <v>0.0304041</v>
      </c>
      <c r="K168" s="191">
        <v>0.0304041</v>
      </c>
      <c r="L168" s="191">
        <v>0.0099175</v>
      </c>
      <c r="M168" s="191">
        <v>0.0099175</v>
      </c>
      <c r="N168" s="191">
        <v>0.0102889</v>
      </c>
      <c r="O168" s="191">
        <v>0.0102889</v>
      </c>
      <c r="P168" s="191">
        <v>0.0100329</v>
      </c>
      <c r="Q168" s="191">
        <v>0.0100329</v>
      </c>
      <c r="R168" s="191">
        <v>0.0140348</v>
      </c>
      <c r="S168" s="191">
        <v>0.0086392</v>
      </c>
      <c r="T168" s="8"/>
      <c r="U168" s="8"/>
    </row>
    <row r="169" spans="1:21" ht="12">
      <c r="A169" s="186" t="s">
        <v>369</v>
      </c>
      <c r="B169" s="191">
        <v>0</v>
      </c>
      <c r="C169" s="191">
        <v>0</v>
      </c>
      <c r="D169" s="191">
        <v>0</v>
      </c>
      <c r="E169" s="191">
        <v>0</v>
      </c>
      <c r="F169" s="191">
        <v>0.0009898</v>
      </c>
      <c r="G169" s="191">
        <v>0.0009898</v>
      </c>
      <c r="H169" s="191">
        <v>0.0457913</v>
      </c>
      <c r="I169" s="191">
        <v>0.0457913</v>
      </c>
      <c r="J169" s="191">
        <v>0.0263455</v>
      </c>
      <c r="K169" s="191">
        <v>0.0263455</v>
      </c>
      <c r="L169" s="191">
        <v>0.0040263</v>
      </c>
      <c r="M169" s="191">
        <v>0.0040263</v>
      </c>
      <c r="N169" s="191">
        <v>0.0071154</v>
      </c>
      <c r="O169" s="191">
        <v>0.0071154</v>
      </c>
      <c r="P169" s="191">
        <v>0.0001864</v>
      </c>
      <c r="Q169" s="191">
        <v>0.0001864</v>
      </c>
      <c r="R169" s="191">
        <v>0.0087533</v>
      </c>
      <c r="S169" s="191">
        <v>0.0085159</v>
      </c>
      <c r="T169" s="8"/>
      <c r="U169" s="8"/>
    </row>
    <row r="170" spans="1:21" ht="12">
      <c r="A170" s="186" t="s">
        <v>358</v>
      </c>
      <c r="B170" s="191">
        <v>0.0523466</v>
      </c>
      <c r="C170" s="191">
        <v>0.0523466</v>
      </c>
      <c r="D170" s="191">
        <v>0.0645556</v>
      </c>
      <c r="E170" s="191">
        <v>0.0645556</v>
      </c>
      <c r="F170" s="191">
        <v>0.0647732</v>
      </c>
      <c r="G170" s="191">
        <v>0.0647732</v>
      </c>
      <c r="H170" s="191">
        <v>0.046151</v>
      </c>
      <c r="I170" s="191">
        <v>0.046151</v>
      </c>
      <c r="J170" s="191">
        <v>0.032106</v>
      </c>
      <c r="K170" s="191">
        <v>0.032106</v>
      </c>
      <c r="L170" s="191">
        <v>0.0680924</v>
      </c>
      <c r="M170" s="191">
        <v>0.0680924</v>
      </c>
      <c r="N170" s="191">
        <v>0.0406274</v>
      </c>
      <c r="O170" s="191">
        <v>0.0406274</v>
      </c>
      <c r="P170" s="191">
        <v>0.0090647</v>
      </c>
      <c r="Q170" s="191">
        <v>0.0090647</v>
      </c>
      <c r="R170" s="191">
        <v>0.0152384</v>
      </c>
      <c r="S170" s="191">
        <v>0.0083163</v>
      </c>
      <c r="T170" s="8"/>
      <c r="U170" s="8"/>
    </row>
    <row r="171" spans="1:21" ht="12">
      <c r="A171" s="186" t="s">
        <v>337</v>
      </c>
      <c r="B171" s="191">
        <v>0.0705541</v>
      </c>
      <c r="C171" s="191">
        <v>0.0705541</v>
      </c>
      <c r="D171" s="191">
        <v>0.0369995</v>
      </c>
      <c r="E171" s="191">
        <v>0.0369995</v>
      </c>
      <c r="F171" s="191">
        <v>0.0988725</v>
      </c>
      <c r="G171" s="191">
        <v>0.0988725</v>
      </c>
      <c r="H171" s="191">
        <v>0.0151427</v>
      </c>
      <c r="I171" s="191">
        <v>0.0151427</v>
      </c>
      <c r="J171" s="191">
        <v>0.0773188</v>
      </c>
      <c r="K171" s="191">
        <v>0.0773188</v>
      </c>
      <c r="L171" s="191">
        <v>0.0129703</v>
      </c>
      <c r="M171" s="191">
        <v>0.0129703</v>
      </c>
      <c r="N171" s="191">
        <v>0.0177489</v>
      </c>
      <c r="O171" s="191">
        <v>0.0177489</v>
      </c>
      <c r="P171" s="191">
        <v>0.0134297</v>
      </c>
      <c r="Q171" s="191">
        <v>0.0134297</v>
      </c>
      <c r="R171" s="191">
        <v>0.0077916</v>
      </c>
      <c r="S171" s="191">
        <v>0.0075802</v>
      </c>
      <c r="T171" s="8"/>
      <c r="U171" s="8"/>
    </row>
    <row r="172" spans="1:21" ht="12">
      <c r="A172" s="186" t="s">
        <v>306</v>
      </c>
      <c r="B172" s="191">
        <v>0.0689543</v>
      </c>
      <c r="C172" s="191">
        <v>0.0689543</v>
      </c>
      <c r="D172" s="191">
        <v>0.0426251</v>
      </c>
      <c r="E172" s="191">
        <v>0.0426251</v>
      </c>
      <c r="F172" s="191">
        <v>0.0300819</v>
      </c>
      <c r="G172" s="191">
        <v>0.0300819</v>
      </c>
      <c r="H172" s="191">
        <v>0.0665522</v>
      </c>
      <c r="I172" s="191">
        <v>0.0665522</v>
      </c>
      <c r="J172" s="191">
        <v>0.0186571</v>
      </c>
      <c r="K172" s="191">
        <v>0.0186571</v>
      </c>
      <c r="L172" s="191">
        <v>0.0518963</v>
      </c>
      <c r="M172" s="191">
        <v>0.0518963</v>
      </c>
      <c r="N172" s="191">
        <v>0.0062992</v>
      </c>
      <c r="O172" s="191">
        <v>0.0062992</v>
      </c>
      <c r="P172" s="191">
        <v>0.0024626</v>
      </c>
      <c r="Q172" s="191">
        <v>0.0024626</v>
      </c>
      <c r="R172" s="191">
        <v>0.0070703</v>
      </c>
      <c r="S172" s="191">
        <v>0.0069616</v>
      </c>
      <c r="T172" s="8"/>
      <c r="U172" s="8"/>
    </row>
    <row r="173" spans="1:21" ht="12">
      <c r="A173" s="186" t="s">
        <v>578</v>
      </c>
      <c r="B173" s="191">
        <v>0.0427135</v>
      </c>
      <c r="C173" s="191">
        <v>0.0427135</v>
      </c>
      <c r="D173" s="191">
        <v>0.0445895</v>
      </c>
      <c r="E173" s="191">
        <v>0.0445895</v>
      </c>
      <c r="F173" s="191">
        <v>0.0655333</v>
      </c>
      <c r="G173" s="191">
        <v>0.0655333</v>
      </c>
      <c r="H173" s="191">
        <v>0.0458018</v>
      </c>
      <c r="I173" s="191">
        <v>0.0458018</v>
      </c>
      <c r="J173" s="191">
        <v>0.0260656</v>
      </c>
      <c r="K173" s="191">
        <v>0.0260656</v>
      </c>
      <c r="L173" s="191">
        <v>0.0043373</v>
      </c>
      <c r="M173" s="191">
        <v>0.0043373</v>
      </c>
      <c r="N173" s="191">
        <v>0.0059506</v>
      </c>
      <c r="O173" s="191">
        <v>0.0059506</v>
      </c>
      <c r="P173" s="191">
        <v>0.007722</v>
      </c>
      <c r="Q173" s="191">
        <v>0.007722</v>
      </c>
      <c r="R173" s="191">
        <v>0.0122137</v>
      </c>
      <c r="S173" s="191">
        <v>0.0069346</v>
      </c>
      <c r="T173" s="8"/>
      <c r="U173" s="8"/>
    </row>
    <row r="174" spans="1:21" ht="12">
      <c r="A174" s="186" t="s">
        <v>351</v>
      </c>
      <c r="B174" s="191">
        <v>0.0453918</v>
      </c>
      <c r="C174" s="191">
        <v>0.0453918</v>
      </c>
      <c r="D174" s="191">
        <v>0.0437819</v>
      </c>
      <c r="E174" s="191">
        <v>0.0437819</v>
      </c>
      <c r="F174" s="191">
        <v>0.0655743</v>
      </c>
      <c r="G174" s="191">
        <v>0.0655743</v>
      </c>
      <c r="H174" s="191">
        <v>0.0454223</v>
      </c>
      <c r="I174" s="191">
        <v>0.0454223</v>
      </c>
      <c r="J174" s="191">
        <v>0.0293042</v>
      </c>
      <c r="K174" s="191">
        <v>0.0293042</v>
      </c>
      <c r="L174" s="191">
        <v>0.0050532</v>
      </c>
      <c r="M174" s="191">
        <v>0.0050532</v>
      </c>
      <c r="N174" s="191">
        <v>0.0047683</v>
      </c>
      <c r="O174" s="191">
        <v>0.0047683</v>
      </c>
      <c r="P174" s="191">
        <v>0.005674</v>
      </c>
      <c r="Q174" s="191">
        <v>0.005674</v>
      </c>
      <c r="R174" s="191">
        <v>0.0070899</v>
      </c>
      <c r="S174" s="191">
        <v>0.0067331</v>
      </c>
      <c r="T174" s="8"/>
      <c r="U174" s="8"/>
    </row>
    <row r="175" spans="1:21" ht="12">
      <c r="A175" s="186" t="s">
        <v>322</v>
      </c>
      <c r="B175" s="191">
        <v>0.0439597</v>
      </c>
      <c r="C175" s="191">
        <v>0.0439597</v>
      </c>
      <c r="D175" s="191">
        <v>0.0235223</v>
      </c>
      <c r="E175" s="191">
        <v>0.0235223</v>
      </c>
      <c r="F175" s="191">
        <v>0.093369</v>
      </c>
      <c r="G175" s="191">
        <v>0.093369</v>
      </c>
      <c r="H175" s="191">
        <v>0.0456316</v>
      </c>
      <c r="I175" s="191">
        <v>0.0456316</v>
      </c>
      <c r="J175" s="191">
        <v>0.0257273</v>
      </c>
      <c r="K175" s="191">
        <v>0.0257273</v>
      </c>
      <c r="L175" s="191">
        <v>0.0039153</v>
      </c>
      <c r="M175" s="191">
        <v>0.0039153</v>
      </c>
      <c r="N175" s="191">
        <v>0.0001919</v>
      </c>
      <c r="O175" s="191">
        <v>0.0001919</v>
      </c>
      <c r="P175" s="191">
        <v>0.0112422</v>
      </c>
      <c r="Q175" s="191">
        <v>0.0112422</v>
      </c>
      <c r="R175" s="191">
        <v>0.006934</v>
      </c>
      <c r="S175" s="191">
        <v>0.0066098</v>
      </c>
      <c r="T175" s="8"/>
      <c r="U175" s="8"/>
    </row>
    <row r="176" spans="1:21" ht="12">
      <c r="A176" s="186" t="s">
        <v>334</v>
      </c>
      <c r="B176" s="191">
        <v>0.0454607</v>
      </c>
      <c r="C176" s="191">
        <v>0.0454607</v>
      </c>
      <c r="D176" s="191">
        <v>0.0477511</v>
      </c>
      <c r="E176" s="191">
        <v>0.0477511</v>
      </c>
      <c r="F176" s="191">
        <v>0.06532</v>
      </c>
      <c r="G176" s="191">
        <v>0.06532</v>
      </c>
      <c r="H176" s="191">
        <v>0.0725047</v>
      </c>
      <c r="I176" s="191">
        <v>0.0725047</v>
      </c>
      <c r="J176" s="191">
        <v>0.0292258</v>
      </c>
      <c r="K176" s="191">
        <v>0.0292258</v>
      </c>
      <c r="L176" s="191">
        <v>0.0089239</v>
      </c>
      <c r="M176" s="191">
        <v>0.0089239</v>
      </c>
      <c r="N176" s="191">
        <v>0.0112298</v>
      </c>
      <c r="O176" s="191">
        <v>0.0112298</v>
      </c>
      <c r="P176" s="191">
        <v>0.0101727</v>
      </c>
      <c r="Q176" s="191">
        <v>0.0101727</v>
      </c>
      <c r="R176" s="191">
        <v>0.0180202</v>
      </c>
      <c r="S176" s="191">
        <v>0.0065595</v>
      </c>
      <c r="T176" s="8"/>
      <c r="U176" s="8"/>
    </row>
    <row r="177" spans="1:21" ht="12">
      <c r="A177" s="186" t="s">
        <v>270</v>
      </c>
      <c r="B177" s="191">
        <v>0.0072356</v>
      </c>
      <c r="C177" s="191">
        <v>0.0072356</v>
      </c>
      <c r="D177" s="191">
        <v>0.06028</v>
      </c>
      <c r="E177" s="191">
        <v>0.06028</v>
      </c>
      <c r="F177" s="191">
        <v>0.0971904</v>
      </c>
      <c r="G177" s="191">
        <v>0.0971904</v>
      </c>
      <c r="H177" s="191">
        <v>0.0518097</v>
      </c>
      <c r="I177" s="191">
        <v>0.0518097</v>
      </c>
      <c r="J177" s="191">
        <v>0.1323122</v>
      </c>
      <c r="K177" s="191">
        <v>0.1323122</v>
      </c>
      <c r="L177" s="191">
        <v>0.0213668</v>
      </c>
      <c r="M177" s="191">
        <v>0.0213668</v>
      </c>
      <c r="N177" s="191">
        <v>0.002179</v>
      </c>
      <c r="O177" s="191">
        <v>0.002179</v>
      </c>
      <c r="P177" s="191">
        <v>0.0103938</v>
      </c>
      <c r="Q177" s="191">
        <v>0.0103938</v>
      </c>
      <c r="R177" s="191">
        <v>0.0042101</v>
      </c>
      <c r="S177" s="191">
        <v>0.0064401</v>
      </c>
      <c r="T177" s="8"/>
      <c r="U177" s="8"/>
    </row>
    <row r="178" spans="1:21" ht="12">
      <c r="A178" s="186" t="s">
        <v>431</v>
      </c>
      <c r="B178" s="191">
        <v>0.0410239</v>
      </c>
      <c r="C178" s="191">
        <v>0.0410239</v>
      </c>
      <c r="D178" s="191">
        <v>0.0529589</v>
      </c>
      <c r="E178" s="191">
        <v>0.0529589</v>
      </c>
      <c r="F178" s="191">
        <v>0.0667524</v>
      </c>
      <c r="G178" s="191">
        <v>0.0667524</v>
      </c>
      <c r="H178" s="191">
        <v>0.2681491</v>
      </c>
      <c r="I178" s="191">
        <v>0.2681491</v>
      </c>
      <c r="J178" s="191">
        <v>0.0968015</v>
      </c>
      <c r="K178" s="191">
        <v>0.0968015</v>
      </c>
      <c r="L178" s="191">
        <v>0.0089801</v>
      </c>
      <c r="M178" s="191">
        <v>0.0089801</v>
      </c>
      <c r="N178" s="191">
        <v>0.020409</v>
      </c>
      <c r="O178" s="191">
        <v>0.020409</v>
      </c>
      <c r="P178" s="191">
        <v>0.0131188</v>
      </c>
      <c r="Q178" s="191">
        <v>0.0131188</v>
      </c>
      <c r="R178" s="191">
        <v>0.0029002</v>
      </c>
      <c r="S178" s="191">
        <v>0.0062384</v>
      </c>
      <c r="T178" s="8"/>
      <c r="U178" s="8"/>
    </row>
    <row r="179" spans="1:21" ht="12">
      <c r="A179" s="186" t="s">
        <v>295</v>
      </c>
      <c r="B179" s="191"/>
      <c r="C179" s="191"/>
      <c r="D179" s="191"/>
      <c r="E179" s="191"/>
      <c r="F179" s="191">
        <v>0.0798713</v>
      </c>
      <c r="G179" s="191">
        <v>0.0798713</v>
      </c>
      <c r="H179" s="191">
        <v>0.0457931</v>
      </c>
      <c r="I179" s="191">
        <v>0.0457931</v>
      </c>
      <c r="J179" s="191">
        <v>0.0257506</v>
      </c>
      <c r="K179" s="191">
        <v>0.0257506</v>
      </c>
      <c r="L179" s="191">
        <v>0.0039763</v>
      </c>
      <c r="M179" s="191">
        <v>0.0039763</v>
      </c>
      <c r="N179" s="191">
        <v>0.0064778</v>
      </c>
      <c r="O179" s="191">
        <v>0.0064778</v>
      </c>
      <c r="P179" s="191">
        <v>0.006186</v>
      </c>
      <c r="Q179" s="191">
        <v>0.006186</v>
      </c>
      <c r="R179" s="191">
        <v>0.0064341</v>
      </c>
      <c r="S179" s="191">
        <v>0.006095</v>
      </c>
      <c r="T179" s="8"/>
      <c r="U179" s="8"/>
    </row>
    <row r="180" spans="1:21" ht="12">
      <c r="A180" s="186" t="s">
        <v>249</v>
      </c>
      <c r="B180" s="191">
        <v>0.0467665</v>
      </c>
      <c r="C180" s="191">
        <v>0.0467665</v>
      </c>
      <c r="D180" s="191">
        <v>0.0042336</v>
      </c>
      <c r="E180" s="191">
        <v>0.0042336</v>
      </c>
      <c r="F180" s="191">
        <v>0.0004012</v>
      </c>
      <c r="G180" s="191">
        <v>0.0004012</v>
      </c>
      <c r="H180" s="191">
        <v>0.1256943</v>
      </c>
      <c r="I180" s="191">
        <v>0.1256943</v>
      </c>
      <c r="J180" s="191">
        <v>0.0497558</v>
      </c>
      <c r="K180" s="191">
        <v>0.0497558</v>
      </c>
      <c r="L180" s="191">
        <v>0.0248706</v>
      </c>
      <c r="M180" s="191">
        <v>0.0248706</v>
      </c>
      <c r="N180" s="191">
        <v>0.0327933</v>
      </c>
      <c r="O180" s="191">
        <v>0.0327933</v>
      </c>
      <c r="P180" s="191">
        <v>0.0161966</v>
      </c>
      <c r="Q180" s="191">
        <v>0.0161966</v>
      </c>
      <c r="R180" s="191">
        <v>0.0102789</v>
      </c>
      <c r="S180" s="191">
        <v>0.0054322</v>
      </c>
      <c r="T180" s="8"/>
      <c r="U180" s="8"/>
    </row>
    <row r="181" spans="1:21" ht="12">
      <c r="A181" s="186" t="s">
        <v>380</v>
      </c>
      <c r="B181" s="191">
        <v>0.0463832</v>
      </c>
      <c r="C181" s="191">
        <v>0.0463832</v>
      </c>
      <c r="D181" s="191">
        <v>0.0516351</v>
      </c>
      <c r="E181" s="191">
        <v>0.0516351</v>
      </c>
      <c r="F181" s="191">
        <v>0.0693901</v>
      </c>
      <c r="G181" s="191">
        <v>0.0693901</v>
      </c>
      <c r="H181" s="191">
        <v>0.0572755</v>
      </c>
      <c r="I181" s="191">
        <v>0.0572755</v>
      </c>
      <c r="J181" s="191">
        <v>0.0259593</v>
      </c>
      <c r="K181" s="191">
        <v>0.0259593</v>
      </c>
      <c r="L181" s="191">
        <v>0.0117898</v>
      </c>
      <c r="M181" s="191">
        <v>0.0117898</v>
      </c>
      <c r="N181" s="191">
        <v>0.0136385</v>
      </c>
      <c r="O181" s="191">
        <v>0.0136385</v>
      </c>
      <c r="P181" s="191">
        <v>0.0074852</v>
      </c>
      <c r="Q181" s="191">
        <v>0.0074852</v>
      </c>
      <c r="R181" s="191">
        <v>0.005659</v>
      </c>
      <c r="S181" s="191">
        <v>0.0054233</v>
      </c>
      <c r="T181" s="8"/>
      <c r="U181" s="8"/>
    </row>
    <row r="182" spans="1:21" ht="12">
      <c r="A182" s="186" t="s">
        <v>309</v>
      </c>
      <c r="B182" s="191">
        <v>0.0473271</v>
      </c>
      <c r="C182" s="191">
        <v>0.0473271</v>
      </c>
      <c r="D182" s="191">
        <v>0.0128543</v>
      </c>
      <c r="E182" s="191">
        <v>0.0128543</v>
      </c>
      <c r="F182" s="191">
        <v>0.0466912</v>
      </c>
      <c r="G182" s="191">
        <v>0.0466912</v>
      </c>
      <c r="H182" s="191">
        <v>0.006747</v>
      </c>
      <c r="I182" s="191">
        <v>0.006747</v>
      </c>
      <c r="J182" s="191">
        <v>0.0489116</v>
      </c>
      <c r="K182" s="191">
        <v>0.0489116</v>
      </c>
      <c r="L182" s="191">
        <v>5E-05</v>
      </c>
      <c r="M182" s="191">
        <v>5E-05</v>
      </c>
      <c r="N182" s="191">
        <v>0</v>
      </c>
      <c r="O182" s="191">
        <v>0</v>
      </c>
      <c r="P182" s="191">
        <v>0</v>
      </c>
      <c r="Q182" s="191">
        <v>0</v>
      </c>
      <c r="R182" s="191">
        <v>0.0051381</v>
      </c>
      <c r="S182" s="191">
        <v>0.0051235</v>
      </c>
      <c r="T182" s="8"/>
      <c r="U182" s="8"/>
    </row>
    <row r="183" spans="1:21" ht="12">
      <c r="A183" s="186" t="s">
        <v>409</v>
      </c>
      <c r="B183" s="191"/>
      <c r="C183" s="191"/>
      <c r="D183" s="191"/>
      <c r="E183" s="191"/>
      <c r="F183" s="191"/>
      <c r="G183" s="191"/>
      <c r="H183" s="191"/>
      <c r="I183" s="191"/>
      <c r="J183" s="191"/>
      <c r="K183" s="191"/>
      <c r="L183" s="191"/>
      <c r="M183" s="191"/>
      <c r="N183" s="191">
        <v>0</v>
      </c>
      <c r="O183" s="191">
        <v>0</v>
      </c>
      <c r="P183" s="191">
        <v>0.0060305</v>
      </c>
      <c r="Q183" s="191">
        <v>0.0060305</v>
      </c>
      <c r="R183" s="191">
        <v>0.0050773</v>
      </c>
      <c r="S183" s="191">
        <v>0.0048984</v>
      </c>
      <c r="T183" s="8"/>
      <c r="U183" s="8"/>
    </row>
    <row r="184" spans="1:21" ht="12">
      <c r="A184" s="186" t="s">
        <v>344</v>
      </c>
      <c r="B184" s="191">
        <v>0.0073084</v>
      </c>
      <c r="C184" s="191">
        <v>0.0073084</v>
      </c>
      <c r="D184" s="191">
        <v>0.0490293</v>
      </c>
      <c r="E184" s="191">
        <v>0.0490293</v>
      </c>
      <c r="F184" s="191">
        <v>0.0606638</v>
      </c>
      <c r="G184" s="191">
        <v>0.0606638</v>
      </c>
      <c r="H184" s="191">
        <v>0.0520507</v>
      </c>
      <c r="I184" s="191">
        <v>0.0520507</v>
      </c>
      <c r="J184" s="191">
        <v>0.0270221</v>
      </c>
      <c r="K184" s="191">
        <v>0.0270221</v>
      </c>
      <c r="L184" s="191">
        <v>0.0086271</v>
      </c>
      <c r="M184" s="191">
        <v>0.0086271</v>
      </c>
      <c r="N184" s="191">
        <v>0.0064894</v>
      </c>
      <c r="O184" s="191">
        <v>0.0064894</v>
      </c>
      <c r="P184" s="191">
        <v>0.007722</v>
      </c>
      <c r="Q184" s="191">
        <v>0.007722</v>
      </c>
      <c r="R184" s="191">
        <v>0.0052343</v>
      </c>
      <c r="S184" s="191">
        <v>0.0048454</v>
      </c>
      <c r="T184" s="8"/>
      <c r="U184" s="8"/>
    </row>
    <row r="185" spans="1:21" ht="12">
      <c r="A185" s="186" t="s">
        <v>280</v>
      </c>
      <c r="B185" s="191">
        <v>0</v>
      </c>
      <c r="C185" s="191">
        <v>0</v>
      </c>
      <c r="D185" s="191">
        <v>0.01956</v>
      </c>
      <c r="E185" s="191">
        <v>0.01956</v>
      </c>
      <c r="F185" s="191">
        <v>4.15E-05</v>
      </c>
      <c r="G185" s="191">
        <v>4.15E-05</v>
      </c>
      <c r="H185" s="191">
        <v>0.0164687</v>
      </c>
      <c r="I185" s="191">
        <v>0.0164687</v>
      </c>
      <c r="J185" s="191">
        <v>9.33E-05</v>
      </c>
      <c r="K185" s="191">
        <v>9.33E-05</v>
      </c>
      <c r="L185" s="191">
        <v>0.0068953</v>
      </c>
      <c r="M185" s="191">
        <v>0.0068953</v>
      </c>
      <c r="N185" s="191">
        <v>0.0072249</v>
      </c>
      <c r="O185" s="191">
        <v>0.0072249</v>
      </c>
      <c r="P185" s="191">
        <v>0.0052109</v>
      </c>
      <c r="Q185" s="191">
        <v>0.0052109</v>
      </c>
      <c r="R185" s="191">
        <v>0.0046172</v>
      </c>
      <c r="S185" s="191">
        <v>0.004492</v>
      </c>
      <c r="T185" s="8"/>
      <c r="U185" s="8"/>
    </row>
    <row r="186" spans="1:21" ht="12">
      <c r="A186" s="186" t="s">
        <v>328</v>
      </c>
      <c r="B186" s="191">
        <v>0.0453728</v>
      </c>
      <c r="C186" s="191">
        <v>0.0453728</v>
      </c>
      <c r="D186" s="191">
        <v>0.0488089</v>
      </c>
      <c r="E186" s="191">
        <v>0.0488089</v>
      </c>
      <c r="F186" s="191">
        <v>0.0687068</v>
      </c>
      <c r="G186" s="191">
        <v>0.0687068</v>
      </c>
      <c r="H186" s="191">
        <v>0.0419751</v>
      </c>
      <c r="I186" s="191">
        <v>0.0419751</v>
      </c>
      <c r="J186" s="191">
        <v>0.0528098</v>
      </c>
      <c r="K186" s="191">
        <v>0.0528098</v>
      </c>
      <c r="L186" s="191">
        <v>0.0098535</v>
      </c>
      <c r="M186" s="191">
        <v>0.0098535</v>
      </c>
      <c r="N186" s="191">
        <v>0.0051698</v>
      </c>
      <c r="O186" s="191">
        <v>0.0051698</v>
      </c>
      <c r="P186" s="191">
        <v>0.0046499</v>
      </c>
      <c r="Q186" s="191">
        <v>0.0046499</v>
      </c>
      <c r="R186" s="191">
        <v>0.0127558</v>
      </c>
      <c r="S186" s="191">
        <v>0.0044828</v>
      </c>
      <c r="T186" s="8"/>
      <c r="U186" s="8"/>
    </row>
    <row r="187" spans="1:21" ht="12">
      <c r="A187" s="186" t="s">
        <v>379</v>
      </c>
      <c r="B187" s="191">
        <v>0.024362</v>
      </c>
      <c r="C187" s="191">
        <v>0.024362</v>
      </c>
      <c r="D187" s="191">
        <v>0.0415146</v>
      </c>
      <c r="E187" s="191">
        <v>0.0415146</v>
      </c>
      <c r="F187" s="191">
        <v>0</v>
      </c>
      <c r="G187" s="191">
        <v>0</v>
      </c>
      <c r="H187" s="191">
        <v>0.1092267</v>
      </c>
      <c r="I187" s="191">
        <v>0.1092267</v>
      </c>
      <c r="J187" s="191">
        <v>0.028269</v>
      </c>
      <c r="K187" s="191">
        <v>0.028269</v>
      </c>
      <c r="L187" s="191">
        <v>0.0041929</v>
      </c>
      <c r="M187" s="191">
        <v>0.0041929</v>
      </c>
      <c r="N187" s="191">
        <v>0.0059564</v>
      </c>
      <c r="O187" s="191">
        <v>0.0059564</v>
      </c>
      <c r="P187" s="191">
        <v>0.0059492</v>
      </c>
      <c r="Q187" s="191">
        <v>0.0059492</v>
      </c>
      <c r="R187" s="191">
        <v>0.0046078</v>
      </c>
      <c r="S187" s="191">
        <v>0.0044828</v>
      </c>
      <c r="T187" s="8"/>
      <c r="U187" s="8"/>
    </row>
    <row r="188" spans="1:21" ht="12">
      <c r="A188" s="186" t="s">
        <v>412</v>
      </c>
      <c r="B188" s="191">
        <v>0.0438488</v>
      </c>
      <c r="C188" s="191">
        <v>0.0438488</v>
      </c>
      <c r="D188" s="191">
        <v>0.0428207</v>
      </c>
      <c r="E188" s="191">
        <v>0.0428207</v>
      </c>
      <c r="F188" s="191">
        <v>0.070284</v>
      </c>
      <c r="G188" s="191">
        <v>0.070284</v>
      </c>
      <c r="H188" s="191">
        <v>0.0453672</v>
      </c>
      <c r="I188" s="191">
        <v>0.0453672</v>
      </c>
      <c r="J188" s="191">
        <v>0.0256398</v>
      </c>
      <c r="K188" s="191">
        <v>0.0256398</v>
      </c>
      <c r="L188" s="191">
        <v>0.0044277</v>
      </c>
      <c r="M188" s="191">
        <v>0.0044277</v>
      </c>
      <c r="N188" s="191">
        <v>0.0053478</v>
      </c>
      <c r="O188" s="191">
        <v>0.0053478</v>
      </c>
      <c r="P188" s="191">
        <v>0.005162</v>
      </c>
      <c r="Q188" s="191">
        <v>0.005162</v>
      </c>
      <c r="R188" s="191">
        <v>0.0055468</v>
      </c>
      <c r="S188" s="191">
        <v>0.0044828</v>
      </c>
      <c r="T188" s="8"/>
      <c r="U188" s="8"/>
    </row>
    <row r="189" spans="1:21" ht="12">
      <c r="A189" s="186" t="s">
        <v>418</v>
      </c>
      <c r="B189" s="191">
        <v>0</v>
      </c>
      <c r="C189" s="191">
        <v>0</v>
      </c>
      <c r="D189" s="191">
        <v>0.00025</v>
      </c>
      <c r="E189" s="191">
        <v>0.00025</v>
      </c>
      <c r="F189" s="191">
        <v>0.0868111</v>
      </c>
      <c r="G189" s="191">
        <v>0.0868111</v>
      </c>
      <c r="H189" s="191">
        <v>0.0489554</v>
      </c>
      <c r="I189" s="191">
        <v>0.0489554</v>
      </c>
      <c r="J189" s="191">
        <v>0.0258031</v>
      </c>
      <c r="K189" s="191">
        <v>0.0258031</v>
      </c>
      <c r="L189" s="191">
        <v>0.0036542</v>
      </c>
      <c r="M189" s="191">
        <v>0.0036542</v>
      </c>
      <c r="N189" s="191">
        <v>0.0092435</v>
      </c>
      <c r="O189" s="191">
        <v>0.0092435</v>
      </c>
      <c r="P189" s="191">
        <v>0.006186</v>
      </c>
      <c r="Q189" s="191">
        <v>0.006186</v>
      </c>
      <c r="R189" s="191">
        <v>0.0074249</v>
      </c>
      <c r="S189" s="191">
        <v>0.0044828</v>
      </c>
      <c r="T189" s="8"/>
      <c r="U189" s="8"/>
    </row>
    <row r="190" spans="1:21" ht="12">
      <c r="A190" s="186" t="s">
        <v>552</v>
      </c>
      <c r="B190" s="191">
        <v>0.0547639</v>
      </c>
      <c r="C190" s="191">
        <v>0.0547639</v>
      </c>
      <c r="D190" s="191">
        <v>0.0450543</v>
      </c>
      <c r="E190" s="191">
        <v>0.0450543</v>
      </c>
      <c r="F190" s="191">
        <v>0.0655169</v>
      </c>
      <c r="G190" s="191">
        <v>0.0655169</v>
      </c>
      <c r="H190" s="191">
        <v>0.0454058</v>
      </c>
      <c r="I190" s="191">
        <v>0.0454058</v>
      </c>
      <c r="J190" s="191">
        <v>0.0262329</v>
      </c>
      <c r="K190" s="191">
        <v>0.0262329</v>
      </c>
      <c r="L190" s="191">
        <v>0.0050179</v>
      </c>
      <c r="M190" s="191">
        <v>0.0050179</v>
      </c>
      <c r="N190" s="191">
        <v>0.0053827</v>
      </c>
      <c r="O190" s="191">
        <v>0.0053827</v>
      </c>
      <c r="P190" s="191">
        <v>0.005162</v>
      </c>
      <c r="Q190" s="191">
        <v>0.005162</v>
      </c>
      <c r="R190" s="191">
        <v>0.0057768</v>
      </c>
      <c r="S190" s="191">
        <v>0.0044325</v>
      </c>
      <c r="T190" s="8"/>
      <c r="U190" s="8"/>
    </row>
    <row r="191" spans="1:21" ht="12">
      <c r="A191" s="186" t="s">
        <v>424</v>
      </c>
      <c r="B191" s="191">
        <v>0.0474741</v>
      </c>
      <c r="C191" s="191">
        <v>0.0474741</v>
      </c>
      <c r="D191" s="191">
        <v>0.0506981</v>
      </c>
      <c r="E191" s="191">
        <v>0.0506981</v>
      </c>
      <c r="F191" s="191">
        <v>0.0664269</v>
      </c>
      <c r="G191" s="191">
        <v>0.0664269</v>
      </c>
      <c r="H191" s="191">
        <v>0.0293229</v>
      </c>
      <c r="I191" s="191">
        <v>0.0293229</v>
      </c>
      <c r="J191" s="191">
        <v>0.0498915</v>
      </c>
      <c r="K191" s="191">
        <v>0.0498915</v>
      </c>
      <c r="L191" s="191">
        <v>0.004665</v>
      </c>
      <c r="M191" s="191">
        <v>0.004665</v>
      </c>
      <c r="N191" s="191">
        <v>0.004873</v>
      </c>
      <c r="O191" s="191">
        <v>0.004873</v>
      </c>
      <c r="P191" s="191">
        <v>0.005674</v>
      </c>
      <c r="Q191" s="191">
        <v>0.005674</v>
      </c>
      <c r="R191" s="191">
        <v>0.0079084</v>
      </c>
      <c r="S191" s="191">
        <v>0.0044325</v>
      </c>
      <c r="T191" s="8"/>
      <c r="U191" s="8"/>
    </row>
    <row r="192" spans="1:21" ht="12">
      <c r="A192" s="195" t="s">
        <v>581</v>
      </c>
      <c r="B192" s="191"/>
      <c r="C192" s="191"/>
      <c r="D192" s="191"/>
      <c r="E192" s="191"/>
      <c r="F192" s="191"/>
      <c r="G192" s="191"/>
      <c r="H192" s="191"/>
      <c r="I192" s="191"/>
      <c r="J192" s="191"/>
      <c r="K192" s="191"/>
      <c r="L192" s="191"/>
      <c r="M192" s="191"/>
      <c r="N192" s="191"/>
      <c r="O192" s="191"/>
      <c r="P192" s="191"/>
      <c r="Q192" s="191"/>
      <c r="R192" s="191">
        <v>0.0037709</v>
      </c>
      <c r="S192" s="191">
        <v>0.0036686</v>
      </c>
      <c r="T192" s="8"/>
      <c r="U192" s="8"/>
    </row>
    <row r="193" spans="1:21" ht="12">
      <c r="A193" s="195" t="s">
        <v>582</v>
      </c>
      <c r="B193" s="191"/>
      <c r="C193" s="191"/>
      <c r="D193" s="191"/>
      <c r="E193" s="191"/>
      <c r="F193" s="191"/>
      <c r="G193" s="191"/>
      <c r="H193" s="191"/>
      <c r="I193" s="191"/>
      <c r="J193" s="191"/>
      <c r="K193" s="191"/>
      <c r="L193" s="191"/>
      <c r="M193" s="191"/>
      <c r="N193" s="191"/>
      <c r="O193" s="191"/>
      <c r="P193" s="191"/>
      <c r="Q193" s="191"/>
      <c r="R193" s="191"/>
      <c r="S193" s="191">
        <v>0.0033168</v>
      </c>
      <c r="T193" s="8"/>
      <c r="U193" s="8"/>
    </row>
    <row r="194" spans="1:21" ht="12">
      <c r="A194" s="186" t="s">
        <v>348</v>
      </c>
      <c r="B194" s="191"/>
      <c r="C194" s="191"/>
      <c r="D194" s="191"/>
      <c r="E194" s="191"/>
      <c r="F194" s="191"/>
      <c r="G194" s="191"/>
      <c r="H194" s="191"/>
      <c r="I194" s="191"/>
      <c r="J194" s="191"/>
      <c r="K194" s="191"/>
      <c r="L194" s="191"/>
      <c r="M194" s="191"/>
      <c r="N194" s="191"/>
      <c r="O194" s="191"/>
      <c r="P194" s="191"/>
      <c r="Q194" s="191"/>
      <c r="R194" s="191">
        <v>0.0030374</v>
      </c>
      <c r="S194" s="191">
        <v>0.0032044</v>
      </c>
      <c r="T194" s="8"/>
      <c r="U194" s="8"/>
    </row>
    <row r="195" spans="1:21" ht="12">
      <c r="A195" s="186" t="s">
        <v>570</v>
      </c>
      <c r="B195" s="191">
        <v>0.0549532</v>
      </c>
      <c r="C195" s="191">
        <v>0.0549532</v>
      </c>
      <c r="D195" s="191">
        <v>0.0442573</v>
      </c>
      <c r="E195" s="191">
        <v>0.0442573</v>
      </c>
      <c r="F195" s="191">
        <v>0.0575956</v>
      </c>
      <c r="G195" s="191">
        <v>0.0575956</v>
      </c>
      <c r="H195" s="191">
        <v>0.0262083</v>
      </c>
      <c r="I195" s="191">
        <v>0.0262083</v>
      </c>
      <c r="J195" s="191">
        <v>0.0531279</v>
      </c>
      <c r="K195" s="191">
        <v>0.0531279</v>
      </c>
      <c r="L195" s="191">
        <v>0.0072516</v>
      </c>
      <c r="M195" s="191">
        <v>0.0072516</v>
      </c>
      <c r="N195" s="191">
        <v>0.0048904</v>
      </c>
      <c r="O195" s="191">
        <v>0.0048904</v>
      </c>
      <c r="P195" s="191">
        <v>0.0049251</v>
      </c>
      <c r="Q195" s="191">
        <v>0.0049251</v>
      </c>
      <c r="R195" s="191">
        <v>0.0026495</v>
      </c>
      <c r="S195" s="191">
        <v>0.0025777</v>
      </c>
      <c r="T195" s="8"/>
      <c r="U195" s="8"/>
    </row>
    <row r="196" spans="1:21" ht="12">
      <c r="A196" s="186" t="s">
        <v>361</v>
      </c>
      <c r="B196" s="191">
        <v>0</v>
      </c>
      <c r="C196" s="191">
        <v>0</v>
      </c>
      <c r="D196" s="191">
        <v>0.0011736</v>
      </c>
      <c r="E196" s="191">
        <v>0.0011736</v>
      </c>
      <c r="F196" s="191">
        <v>0.0533087</v>
      </c>
      <c r="G196" s="191">
        <v>0.0533087</v>
      </c>
      <c r="H196" s="191">
        <v>0.0464462</v>
      </c>
      <c r="I196" s="191">
        <v>0.0464462</v>
      </c>
      <c r="J196" s="191">
        <v>0.0215569</v>
      </c>
      <c r="K196" s="191">
        <v>0.0215569</v>
      </c>
      <c r="L196" s="191">
        <v>0.0107587</v>
      </c>
      <c r="M196" s="191">
        <v>0.0107587</v>
      </c>
      <c r="N196" s="191">
        <v>0.0048497</v>
      </c>
      <c r="O196" s="191">
        <v>0.0048497</v>
      </c>
      <c r="P196" s="191">
        <v>0.0023326</v>
      </c>
      <c r="Q196" s="191">
        <v>0.0023326</v>
      </c>
      <c r="R196" s="191">
        <v>0.0023121</v>
      </c>
      <c r="S196" s="191">
        <v>0.0022494</v>
      </c>
      <c r="T196" s="8"/>
      <c r="U196" s="8"/>
    </row>
    <row r="197" spans="1:21" ht="12">
      <c r="A197" s="186" t="s">
        <v>556</v>
      </c>
      <c r="B197" s="191">
        <v>0.0007251</v>
      </c>
      <c r="C197" s="191">
        <v>0.0007251</v>
      </c>
      <c r="D197" s="191">
        <v>0.0329945</v>
      </c>
      <c r="E197" s="191">
        <v>0.0329945</v>
      </c>
      <c r="F197" s="191">
        <v>0.0639183</v>
      </c>
      <c r="G197" s="191">
        <v>0.0639183</v>
      </c>
      <c r="H197" s="191">
        <v>0.0688996</v>
      </c>
      <c r="I197" s="191">
        <v>0.0688996</v>
      </c>
      <c r="J197" s="191">
        <v>0.026853</v>
      </c>
      <c r="K197" s="191">
        <v>0.026853</v>
      </c>
      <c r="L197" s="191">
        <v>0.0044151</v>
      </c>
      <c r="M197" s="191">
        <v>0.0044151</v>
      </c>
      <c r="N197" s="191">
        <v>0.0060146</v>
      </c>
      <c r="O197" s="191">
        <v>0.0060146</v>
      </c>
      <c r="P197" s="191">
        <v>3.96E-05</v>
      </c>
      <c r="Q197" s="191">
        <v>3.96E-05</v>
      </c>
      <c r="R197" s="191">
        <v>0.007835</v>
      </c>
      <c r="S197" s="191">
        <v>0.0021411</v>
      </c>
      <c r="T197" s="8"/>
      <c r="U197" s="8"/>
    </row>
    <row r="198" spans="1:21" ht="12">
      <c r="A198" s="186" t="s">
        <v>575</v>
      </c>
      <c r="B198" s="191"/>
      <c r="C198" s="191"/>
      <c r="D198" s="191"/>
      <c r="E198" s="191"/>
      <c r="F198" s="191"/>
      <c r="G198" s="191"/>
      <c r="H198" s="191"/>
      <c r="I198" s="191"/>
      <c r="J198" s="191"/>
      <c r="K198" s="191"/>
      <c r="L198" s="191">
        <v>0.0037628</v>
      </c>
      <c r="M198" s="191">
        <v>0.0037628</v>
      </c>
      <c r="N198" s="191">
        <v>0.0027634</v>
      </c>
      <c r="O198" s="191">
        <v>0.0027634</v>
      </c>
      <c r="P198" s="191">
        <v>0.0012384</v>
      </c>
      <c r="Q198" s="191">
        <v>0.0012384</v>
      </c>
      <c r="R198" s="191">
        <v>0.0014756</v>
      </c>
      <c r="S198" s="191">
        <v>0.0014356</v>
      </c>
      <c r="T198" s="8"/>
      <c r="U198" s="8"/>
    </row>
    <row r="199" spans="1:21" ht="12">
      <c r="A199" s="186" t="s">
        <v>432</v>
      </c>
      <c r="B199" s="191">
        <v>0.0568715</v>
      </c>
      <c r="C199" s="191">
        <v>0.0568715</v>
      </c>
      <c r="D199" s="191">
        <v>0.1147268</v>
      </c>
      <c r="E199" s="191">
        <v>0.1147268</v>
      </c>
      <c r="F199" s="191">
        <v>0.0689893</v>
      </c>
      <c r="G199" s="191">
        <v>0.0689893</v>
      </c>
      <c r="H199" s="191">
        <v>0.0492003</v>
      </c>
      <c r="I199" s="191">
        <v>0.0492003</v>
      </c>
      <c r="J199" s="191">
        <v>0.0249366</v>
      </c>
      <c r="K199" s="191">
        <v>0.0249366</v>
      </c>
      <c r="L199" s="191">
        <v>0.0614271</v>
      </c>
      <c r="M199" s="191">
        <v>0.0614271</v>
      </c>
      <c r="N199" s="191">
        <v>0.0517866</v>
      </c>
      <c r="O199" s="191">
        <v>0.0517866</v>
      </c>
      <c r="P199" s="191">
        <v>0.043226</v>
      </c>
      <c r="Q199" s="191">
        <v>0.043226</v>
      </c>
      <c r="R199" s="191">
        <v>0</v>
      </c>
      <c r="S199" s="191">
        <v>0.0008645</v>
      </c>
      <c r="T199" s="8"/>
      <c r="U199" s="8"/>
    </row>
    <row r="200" spans="1:21" ht="12">
      <c r="A200" s="186" t="s">
        <v>558</v>
      </c>
      <c r="B200" s="191"/>
      <c r="C200" s="191"/>
      <c r="D200" s="191"/>
      <c r="E200" s="191"/>
      <c r="F200" s="191"/>
      <c r="G200" s="191"/>
      <c r="H200" s="191"/>
      <c r="I200" s="191"/>
      <c r="J200" s="191"/>
      <c r="K200" s="191"/>
      <c r="L200" s="191"/>
      <c r="M200" s="191"/>
      <c r="N200" s="191">
        <v>0</v>
      </c>
      <c r="O200" s="191">
        <v>0</v>
      </c>
      <c r="P200" s="191">
        <v>0.001024</v>
      </c>
      <c r="Q200" s="191">
        <v>0.001024</v>
      </c>
      <c r="R200" s="191">
        <v>0.000939</v>
      </c>
      <c r="S200" s="191">
        <v>0.0008313</v>
      </c>
      <c r="T200" s="8"/>
      <c r="U200" s="8"/>
    </row>
    <row r="201" spans="1:21" ht="12">
      <c r="A201" s="186" t="s">
        <v>289</v>
      </c>
      <c r="B201" s="191">
        <v>0.0443046</v>
      </c>
      <c r="C201" s="191">
        <v>0.0443046</v>
      </c>
      <c r="D201" s="191">
        <v>0.0247758</v>
      </c>
      <c r="E201" s="191">
        <v>0.0247758</v>
      </c>
      <c r="F201" s="191">
        <v>0.0599243</v>
      </c>
      <c r="G201" s="191">
        <v>0.0599243</v>
      </c>
      <c r="H201" s="191">
        <v>0.0449349</v>
      </c>
      <c r="I201" s="191">
        <v>0.0449349</v>
      </c>
      <c r="J201" s="191">
        <v>0.0510988</v>
      </c>
      <c r="K201" s="191">
        <v>0.0510988</v>
      </c>
      <c r="L201" s="191">
        <v>0.0045817</v>
      </c>
      <c r="M201" s="191">
        <v>0.0045817</v>
      </c>
      <c r="N201" s="191">
        <v>0.0025821</v>
      </c>
      <c r="O201" s="191">
        <v>0.0025821</v>
      </c>
      <c r="P201" s="191">
        <v>0</v>
      </c>
      <c r="Q201" s="191">
        <v>0</v>
      </c>
      <c r="R201" s="191">
        <v>0.0001878</v>
      </c>
      <c r="S201" s="191">
        <v>0.0001663</v>
      </c>
      <c r="T201" s="8"/>
      <c r="U201" s="8"/>
    </row>
    <row r="202" spans="1:21" ht="12">
      <c r="A202" s="186" t="s">
        <v>273</v>
      </c>
      <c r="B202" s="191">
        <v>0.0628898</v>
      </c>
      <c r="C202" s="191">
        <v>0.0628898</v>
      </c>
      <c r="D202" s="191">
        <v>0.0433159</v>
      </c>
      <c r="E202" s="191">
        <v>0.0433159</v>
      </c>
      <c r="F202" s="191">
        <v>0.0664839</v>
      </c>
      <c r="G202" s="191">
        <v>0.0664839</v>
      </c>
      <c r="H202" s="191">
        <v>0.0449211</v>
      </c>
      <c r="I202" s="191">
        <v>0.0449211</v>
      </c>
      <c r="J202" s="191">
        <v>0.0538488</v>
      </c>
      <c r="K202" s="191">
        <v>0.0538488</v>
      </c>
      <c r="L202" s="191">
        <v>0.0047561</v>
      </c>
      <c r="M202" s="191">
        <v>0.0047561</v>
      </c>
      <c r="N202" s="191">
        <v>0.0097868</v>
      </c>
      <c r="O202" s="191">
        <v>0.0097868</v>
      </c>
      <c r="P202" s="191">
        <v>0.0010495</v>
      </c>
      <c r="Q202" s="191">
        <v>0.0010495</v>
      </c>
      <c r="R202" s="191">
        <v>0.0110524</v>
      </c>
      <c r="S202" s="191">
        <v>4.02E-05</v>
      </c>
      <c r="T202" s="8"/>
      <c r="U202" s="8"/>
    </row>
    <row r="203" spans="1:21" ht="12">
      <c r="A203" s="186" t="s">
        <v>283</v>
      </c>
      <c r="B203" s="191">
        <v>0.0438488</v>
      </c>
      <c r="C203" s="191">
        <v>0.0438488</v>
      </c>
      <c r="D203" s="191">
        <v>0.056386</v>
      </c>
      <c r="E203" s="191">
        <v>0.056386</v>
      </c>
      <c r="F203" s="191">
        <v>0.0663531</v>
      </c>
      <c r="G203" s="191">
        <v>0.0663531</v>
      </c>
      <c r="H203" s="191">
        <v>0.0480747</v>
      </c>
      <c r="I203" s="191">
        <v>0.0480747</v>
      </c>
      <c r="J203" s="191">
        <v>0.0262581</v>
      </c>
      <c r="K203" s="191">
        <v>0.0262581</v>
      </c>
      <c r="L203" s="191">
        <v>0.0040485</v>
      </c>
      <c r="M203" s="191">
        <v>0.0040485</v>
      </c>
      <c r="N203" s="191">
        <v>0.005435</v>
      </c>
      <c r="O203" s="191">
        <v>0.005435</v>
      </c>
      <c r="P203" s="191">
        <v>0.005674</v>
      </c>
      <c r="Q203" s="191">
        <v>0.005674</v>
      </c>
      <c r="R203" s="191">
        <v>0.0006188</v>
      </c>
      <c r="S203" s="191">
        <v>0</v>
      </c>
      <c r="T203" s="8"/>
      <c r="U203" s="8"/>
    </row>
    <row r="204" spans="1:21" ht="12">
      <c r="A204" s="186" t="s">
        <v>557</v>
      </c>
      <c r="B204" s="191"/>
      <c r="C204" s="191"/>
      <c r="D204" s="191">
        <v>0.0309963</v>
      </c>
      <c r="E204" s="191">
        <v>0.0309963</v>
      </c>
      <c r="F204" s="191">
        <v>0.0673122</v>
      </c>
      <c r="G204" s="191">
        <v>0.0673122</v>
      </c>
      <c r="H204" s="191">
        <v>0.0002809</v>
      </c>
      <c r="I204" s="191">
        <v>0.0002809</v>
      </c>
      <c r="J204" s="191">
        <v>9.33E-05</v>
      </c>
      <c r="K204" s="191">
        <v>9.33E-05</v>
      </c>
      <c r="L204" s="191">
        <v>0.075645</v>
      </c>
      <c r="M204" s="191">
        <v>0.075645</v>
      </c>
      <c r="N204" s="191">
        <v>0</v>
      </c>
      <c r="O204" s="191">
        <v>0</v>
      </c>
      <c r="P204" s="191">
        <v>0.0045638</v>
      </c>
      <c r="Q204" s="191">
        <v>0.0045638</v>
      </c>
      <c r="R204" s="191">
        <v>0</v>
      </c>
      <c r="S204" s="191">
        <v>0</v>
      </c>
      <c r="T204" s="8"/>
      <c r="U204" s="8"/>
    </row>
    <row r="205" spans="1:21" ht="12">
      <c r="A205" s="186" t="s">
        <v>563</v>
      </c>
      <c r="B205" s="191">
        <v>0.0540269</v>
      </c>
      <c r="C205" s="191">
        <v>0.0540269</v>
      </c>
      <c r="D205" s="191">
        <v>0.0437103</v>
      </c>
      <c r="E205" s="191">
        <v>0.0437103</v>
      </c>
      <c r="F205" s="191">
        <v>0.0637503</v>
      </c>
      <c r="G205" s="191">
        <v>0.0637503</v>
      </c>
      <c r="H205" s="191">
        <v>0.0229012</v>
      </c>
      <c r="I205" s="191">
        <v>0.0229012</v>
      </c>
      <c r="J205" s="191">
        <v>0.0725742</v>
      </c>
      <c r="K205" s="191">
        <v>0.0725742</v>
      </c>
      <c r="L205" s="191">
        <v>5E-05</v>
      </c>
      <c r="M205" s="191">
        <v>5E-05</v>
      </c>
      <c r="N205" s="191">
        <v>0.0054364</v>
      </c>
      <c r="O205" s="191">
        <v>0.0054364</v>
      </c>
      <c r="P205" s="191">
        <v>0.0085959</v>
      </c>
      <c r="Q205" s="191">
        <v>0.0085959</v>
      </c>
      <c r="R205" s="191">
        <v>0</v>
      </c>
      <c r="S205" s="191">
        <v>0</v>
      </c>
      <c r="T205" s="8"/>
      <c r="U205" s="8"/>
    </row>
    <row r="206" spans="1:21" ht="12">
      <c r="A206" s="186" t="s">
        <v>389</v>
      </c>
      <c r="B206" s="191">
        <v>0.0208986</v>
      </c>
      <c r="C206" s="191">
        <v>0.0208986</v>
      </c>
      <c r="D206" s="191">
        <v>0</v>
      </c>
      <c r="E206" s="191">
        <v>0</v>
      </c>
      <c r="F206" s="191">
        <v>0</v>
      </c>
      <c r="G206" s="191">
        <v>0</v>
      </c>
      <c r="H206" s="191">
        <v>0.0006591</v>
      </c>
      <c r="I206" s="191">
        <v>0.0006591</v>
      </c>
      <c r="J206" s="191">
        <v>0.0001091</v>
      </c>
      <c r="K206" s="191">
        <v>0.0001091</v>
      </c>
      <c r="L206" s="191">
        <v>5E-05</v>
      </c>
      <c r="M206" s="191">
        <v>5E-05</v>
      </c>
      <c r="N206" s="191">
        <v>0</v>
      </c>
      <c r="O206" s="191">
        <v>0</v>
      </c>
      <c r="P206" s="191">
        <v>0</v>
      </c>
      <c r="Q206" s="191">
        <v>0</v>
      </c>
      <c r="R206" s="191">
        <v>0</v>
      </c>
      <c r="S206" s="191">
        <v>0</v>
      </c>
      <c r="T206" s="8"/>
      <c r="U206" s="8"/>
    </row>
    <row r="207" spans="1:21" ht="12">
      <c r="A207" s="186" t="s">
        <v>411</v>
      </c>
      <c r="B207" s="191">
        <v>0.0077434</v>
      </c>
      <c r="C207" s="191">
        <v>0.0077434</v>
      </c>
      <c r="D207" s="191">
        <v>0.0468583</v>
      </c>
      <c r="E207" s="191">
        <v>0.0468583</v>
      </c>
      <c r="F207" s="191">
        <v>0.033837</v>
      </c>
      <c r="G207" s="191">
        <v>0.033837</v>
      </c>
      <c r="H207" s="191">
        <v>0.0528963</v>
      </c>
      <c r="I207" s="191">
        <v>0.0528963</v>
      </c>
      <c r="J207" s="191">
        <v>0.0255579</v>
      </c>
      <c r="K207" s="191">
        <v>0.0255579</v>
      </c>
      <c r="L207" s="191">
        <v>5E-05</v>
      </c>
      <c r="M207" s="191">
        <v>5E-05</v>
      </c>
      <c r="N207" s="191">
        <v>0.0279791</v>
      </c>
      <c r="O207" s="191">
        <v>0.0279791</v>
      </c>
      <c r="P207" s="191">
        <v>0.0027828</v>
      </c>
      <c r="Q207" s="191">
        <v>0.0027828</v>
      </c>
      <c r="R207" s="191">
        <v>0.0003756</v>
      </c>
      <c r="S207" s="191">
        <v>0</v>
      </c>
      <c r="T207" s="8"/>
      <c r="U207" s="8"/>
    </row>
    <row r="208" spans="1:21" ht="12">
      <c r="A208" s="186" t="s">
        <v>573</v>
      </c>
      <c r="B208" s="191">
        <v>2.909963</v>
      </c>
      <c r="C208" s="191">
        <v>2.909963</v>
      </c>
      <c r="D208" s="191">
        <v>1.577588</v>
      </c>
      <c r="E208" s="191">
        <v>1.577588</v>
      </c>
      <c r="F208" s="191">
        <v>0.0304269</v>
      </c>
      <c r="G208" s="191">
        <v>0.0304269</v>
      </c>
      <c r="H208" s="191">
        <v>0</v>
      </c>
      <c r="I208" s="191">
        <v>0</v>
      </c>
      <c r="J208" s="191"/>
      <c r="K208" s="191"/>
      <c r="L208" s="191"/>
      <c r="M208" s="191"/>
      <c r="N208" s="191"/>
      <c r="O208" s="191"/>
      <c r="P208" s="191"/>
      <c r="Q208" s="191"/>
      <c r="R208" s="191"/>
      <c r="S208" s="191"/>
      <c r="T208" s="8"/>
      <c r="U208" s="8"/>
    </row>
    <row r="209" spans="1:21" ht="12">
      <c r="A209" s="186" t="s">
        <v>366</v>
      </c>
      <c r="B209" s="191"/>
      <c r="C209" s="191"/>
      <c r="D209" s="191"/>
      <c r="E209" s="191"/>
      <c r="F209" s="191"/>
      <c r="G209" s="191"/>
      <c r="H209" s="191"/>
      <c r="I209" s="191"/>
      <c r="J209" s="191">
        <v>0.0012946</v>
      </c>
      <c r="K209" s="191">
        <v>0.0012946</v>
      </c>
      <c r="L209" s="191"/>
      <c r="M209" s="191"/>
      <c r="N209" s="191"/>
      <c r="O209" s="191"/>
      <c r="P209" s="191"/>
      <c r="Q209" s="191"/>
      <c r="R209" s="191"/>
      <c r="S209" s="191"/>
      <c r="T209" s="8"/>
      <c r="U209" s="8"/>
    </row>
    <row r="210" spans="1:21" ht="12">
      <c r="A210" s="186" t="s">
        <v>417</v>
      </c>
      <c r="B210" s="191"/>
      <c r="C210" s="191"/>
      <c r="D210" s="191"/>
      <c r="E210" s="191"/>
      <c r="F210" s="191"/>
      <c r="G210" s="191"/>
      <c r="H210" s="191">
        <v>0</v>
      </c>
      <c r="I210" s="191">
        <v>0</v>
      </c>
      <c r="J210" s="191">
        <v>0.0032365</v>
      </c>
      <c r="K210" s="191">
        <v>0.0032365</v>
      </c>
      <c r="L210" s="191"/>
      <c r="M210" s="191"/>
      <c r="N210" s="191"/>
      <c r="O210" s="191"/>
      <c r="P210" s="191"/>
      <c r="Q210" s="191"/>
      <c r="R210" s="191"/>
      <c r="S210" s="191"/>
      <c r="T210" s="8"/>
      <c r="U210" s="8"/>
    </row>
    <row r="211" spans="1:21" ht="12">
      <c r="A211" s="186" t="s">
        <v>568</v>
      </c>
      <c r="B211" s="191">
        <v>33.24063</v>
      </c>
      <c r="C211" s="191">
        <v>33.24063</v>
      </c>
      <c r="D211" s="191"/>
      <c r="E211" s="191"/>
      <c r="F211" s="191"/>
      <c r="G211" s="191"/>
      <c r="H211" s="191"/>
      <c r="I211" s="191"/>
      <c r="J211" s="191"/>
      <c r="K211" s="191"/>
      <c r="L211" s="191"/>
      <c r="M211" s="191"/>
      <c r="N211" s="191"/>
      <c r="O211" s="191"/>
      <c r="P211" s="191"/>
      <c r="Q211" s="191"/>
      <c r="R211" s="191"/>
      <c r="S211" s="191"/>
      <c r="T211" s="8"/>
      <c r="U211" s="8"/>
    </row>
    <row r="212" spans="1:21" ht="12">
      <c r="A212" s="186" t="s">
        <v>569</v>
      </c>
      <c r="B212" s="191">
        <v>0.0007781</v>
      </c>
      <c r="C212" s="191">
        <v>0.0007781</v>
      </c>
      <c r="D212" s="191">
        <v>0.0014899</v>
      </c>
      <c r="E212" s="191">
        <v>0.0014899</v>
      </c>
      <c r="F212" s="191">
        <v>0.0015942</v>
      </c>
      <c r="G212" s="191">
        <v>0.0015942</v>
      </c>
      <c r="H212" s="191">
        <v>0.0003602</v>
      </c>
      <c r="I212" s="191">
        <v>0.0003602</v>
      </c>
      <c r="J212" s="191"/>
      <c r="K212" s="191"/>
      <c r="L212" s="191"/>
      <c r="M212" s="191"/>
      <c r="N212" s="191"/>
      <c r="O212" s="191"/>
      <c r="P212" s="191"/>
      <c r="Q212" s="191"/>
      <c r="R212" s="191"/>
      <c r="S212" s="191"/>
      <c r="T212" s="8"/>
      <c r="U212" s="8"/>
    </row>
    <row r="213" spans="1:21" ht="12">
      <c r="A213" s="186" t="s">
        <v>571</v>
      </c>
      <c r="B213" s="191">
        <v>0.0007926</v>
      </c>
      <c r="C213" s="191">
        <v>0.0007926</v>
      </c>
      <c r="D213" s="191"/>
      <c r="E213" s="191"/>
      <c r="F213" s="191">
        <v>0.0040044</v>
      </c>
      <c r="G213" s="191">
        <v>0.0040044</v>
      </c>
      <c r="H213" s="191">
        <v>0.0006638</v>
      </c>
      <c r="I213" s="191">
        <v>0.0006638</v>
      </c>
      <c r="J213" s="191">
        <v>0.0070976</v>
      </c>
      <c r="K213" s="191">
        <v>0.0070976</v>
      </c>
      <c r="L213" s="191">
        <v>0.0003763</v>
      </c>
      <c r="M213" s="191">
        <v>0.0003763</v>
      </c>
      <c r="N213" s="191">
        <v>0.0002763</v>
      </c>
      <c r="O213" s="191">
        <v>0.0002763</v>
      </c>
      <c r="P213" s="191"/>
      <c r="Q213" s="191"/>
      <c r="R213" s="191"/>
      <c r="S213" s="191"/>
      <c r="T213" s="8"/>
      <c r="U213" s="8"/>
    </row>
    <row r="214" spans="1:21" ht="12">
      <c r="A214" s="187" t="s">
        <v>572</v>
      </c>
      <c r="B214" s="192">
        <v>1.23858</v>
      </c>
      <c r="C214" s="192">
        <v>1.23858</v>
      </c>
      <c r="D214" s="192">
        <v>0.2222947</v>
      </c>
      <c r="E214" s="192">
        <v>0.2222947</v>
      </c>
      <c r="F214" s="192">
        <v>0.0050238</v>
      </c>
      <c r="G214" s="192">
        <v>0.0050238</v>
      </c>
      <c r="H214" s="192">
        <v>0.0173946</v>
      </c>
      <c r="I214" s="192">
        <v>0.0173946</v>
      </c>
      <c r="J214" s="192">
        <v>0.007004</v>
      </c>
      <c r="K214" s="192">
        <v>0.007004</v>
      </c>
      <c r="L214" s="192"/>
      <c r="M214" s="192"/>
      <c r="N214" s="192"/>
      <c r="O214" s="192"/>
      <c r="P214" s="192">
        <v>0.1105409</v>
      </c>
      <c r="Q214" s="192">
        <v>0.1105409</v>
      </c>
      <c r="R214" s="192"/>
      <c r="S214" s="192"/>
      <c r="T214" s="8"/>
      <c r="U214" s="8"/>
    </row>
  </sheetData>
  <sheetProtection/>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S23"/>
  <sheetViews>
    <sheetView showGridLines="0" zoomScalePageLayoutView="0" workbookViewId="0" topLeftCell="A1">
      <selection activeCell="A1" sqref="A1"/>
    </sheetView>
  </sheetViews>
  <sheetFormatPr defaultColWidth="9.140625" defaultRowHeight="15"/>
  <cols>
    <col min="1" max="1" width="9.421875" style="0" customWidth="1"/>
    <col min="2" max="2" width="16.421875" style="0" customWidth="1"/>
    <col min="3" max="3" width="18.28125" style="0" customWidth="1"/>
    <col min="4" max="4" width="16.140625" style="0" customWidth="1"/>
    <col min="5" max="5" width="14.8515625" style="0" customWidth="1"/>
    <col min="6" max="6" width="15.140625" style="0" customWidth="1"/>
    <col min="7" max="7" width="14.140625" style="0" customWidth="1"/>
    <col min="8" max="8" width="15.28125" style="0" customWidth="1"/>
    <col min="9" max="9" width="19.8515625" style="0" customWidth="1"/>
    <col min="10" max="10" width="8.421875" style="0" customWidth="1"/>
    <col min="11" max="11" width="7.00390625" style="0" bestFit="1" customWidth="1"/>
    <col min="12" max="19" width="8.00390625" style="0" bestFit="1" customWidth="1"/>
  </cols>
  <sheetData>
    <row r="1" ht="15">
      <c r="A1" s="1" t="s">
        <v>616</v>
      </c>
    </row>
    <row r="2" spans="1:10" ht="30">
      <c r="A2" s="217" t="s">
        <v>451</v>
      </c>
      <c r="B2" s="217" t="s">
        <v>37</v>
      </c>
      <c r="C2" s="217" t="s">
        <v>38</v>
      </c>
      <c r="D2" s="217" t="s">
        <v>42</v>
      </c>
      <c r="E2" s="217" t="s">
        <v>41</v>
      </c>
      <c r="F2" s="217" t="s">
        <v>40</v>
      </c>
      <c r="G2" s="217" t="s">
        <v>39</v>
      </c>
      <c r="H2" s="217" t="s">
        <v>527</v>
      </c>
      <c r="I2" s="217" t="s">
        <v>502</v>
      </c>
      <c r="J2" s="217" t="s">
        <v>4</v>
      </c>
    </row>
    <row r="3" spans="1:10" ht="15">
      <c r="A3" s="9">
        <v>1990</v>
      </c>
      <c r="B3" s="215">
        <v>540.7197</v>
      </c>
      <c r="C3" s="215">
        <v>117.9317</v>
      </c>
      <c r="D3" s="215">
        <v>294.2759</v>
      </c>
      <c r="E3" s="215">
        <v>285.2558</v>
      </c>
      <c r="F3" s="215">
        <v>14.461500000000001</v>
      </c>
      <c r="G3" s="215">
        <v>348.9694</v>
      </c>
      <c r="H3" s="215">
        <v>43.0608</v>
      </c>
      <c r="I3" s="215">
        <v>3944.13</v>
      </c>
      <c r="J3" s="215">
        <v>5588.8048</v>
      </c>
    </row>
    <row r="4" spans="1:10" ht="15">
      <c r="A4" s="9">
        <v>1991</v>
      </c>
      <c r="B4" s="215">
        <v>552.3872</v>
      </c>
      <c r="C4" s="215">
        <v>160.2625</v>
      </c>
      <c r="D4" s="215">
        <v>303.6247</v>
      </c>
      <c r="E4" s="215">
        <v>263.1457</v>
      </c>
      <c r="F4" s="215">
        <v>14.5815</v>
      </c>
      <c r="G4" s="215">
        <v>388.9362</v>
      </c>
      <c r="H4" s="215">
        <v>52.3406</v>
      </c>
      <c r="I4" s="215">
        <v>3738.973</v>
      </c>
      <c r="J4" s="215">
        <v>5474.2514</v>
      </c>
    </row>
    <row r="5" spans="1:10" ht="15">
      <c r="A5" s="9">
        <v>1992</v>
      </c>
      <c r="B5" s="215">
        <v>652.6086</v>
      </c>
      <c r="C5" s="215">
        <v>155.20600000000002</v>
      </c>
      <c r="D5" s="215">
        <v>485.6931</v>
      </c>
      <c r="E5" s="215">
        <v>255.9664</v>
      </c>
      <c r="F5" s="215">
        <v>57.529900000000005</v>
      </c>
      <c r="G5" s="215">
        <v>381.015</v>
      </c>
      <c r="H5" s="215">
        <v>66.6877</v>
      </c>
      <c r="I5" s="215">
        <v>4059.8530000000005</v>
      </c>
      <c r="J5" s="215">
        <v>6114.559700000001</v>
      </c>
    </row>
    <row r="6" spans="1:10" ht="15">
      <c r="A6" s="9">
        <v>1993</v>
      </c>
      <c r="B6" s="215">
        <v>649.4241</v>
      </c>
      <c r="C6" s="215">
        <v>196.48860000000002</v>
      </c>
      <c r="D6" s="215">
        <v>583.8232</v>
      </c>
      <c r="E6" s="215">
        <v>408.52880000000005</v>
      </c>
      <c r="F6" s="215">
        <v>140.9531</v>
      </c>
      <c r="G6" s="215">
        <v>470.6989</v>
      </c>
      <c r="H6" s="215">
        <v>172.5922</v>
      </c>
      <c r="I6" s="215">
        <v>3989.233</v>
      </c>
      <c r="J6" s="215">
        <v>6611.7419</v>
      </c>
    </row>
    <row r="7" spans="1:10" ht="15">
      <c r="A7" s="9">
        <v>1994</v>
      </c>
      <c r="B7" s="215">
        <v>652.6644</v>
      </c>
      <c r="C7" s="215">
        <v>200.2322</v>
      </c>
      <c r="D7" s="215">
        <v>655.5301999999999</v>
      </c>
      <c r="E7" s="215">
        <v>401.7941</v>
      </c>
      <c r="F7" s="215">
        <v>189.6813</v>
      </c>
      <c r="G7" s="215">
        <v>453.5167</v>
      </c>
      <c r="H7" s="215">
        <v>465.4769</v>
      </c>
      <c r="I7" s="215">
        <v>4748.521000000001</v>
      </c>
      <c r="J7" s="215">
        <v>7767.416800000001</v>
      </c>
    </row>
    <row r="8" spans="1:10" ht="15">
      <c r="A8" s="9">
        <v>1995</v>
      </c>
      <c r="B8" s="215">
        <v>706.3264</v>
      </c>
      <c r="C8" s="215">
        <v>197.3382</v>
      </c>
      <c r="D8" s="215">
        <v>565.542</v>
      </c>
      <c r="E8" s="215">
        <v>342.0828</v>
      </c>
      <c r="F8" s="215">
        <v>115.1378</v>
      </c>
      <c r="G8" s="215">
        <v>545.3777</v>
      </c>
      <c r="H8" s="215">
        <v>608.3369</v>
      </c>
      <c r="I8" s="215">
        <v>4934.3859999999995</v>
      </c>
      <c r="J8" s="215">
        <v>8014.5278</v>
      </c>
    </row>
    <row r="9" spans="1:10" ht="15">
      <c r="A9" s="9">
        <v>1996</v>
      </c>
      <c r="B9" s="215">
        <v>911.1854000000001</v>
      </c>
      <c r="C9" s="215">
        <v>190.7606</v>
      </c>
      <c r="D9" s="215">
        <v>618.8302</v>
      </c>
      <c r="E9" s="215">
        <v>401.3399</v>
      </c>
      <c r="F9" s="215">
        <v>132.8685</v>
      </c>
      <c r="G9" s="215">
        <v>742.2961</v>
      </c>
      <c r="H9" s="215">
        <v>445.7274</v>
      </c>
      <c r="I9" s="215">
        <v>4662.524</v>
      </c>
      <c r="J9" s="215">
        <v>8105.532099999999</v>
      </c>
    </row>
    <row r="10" spans="1:10" ht="15">
      <c r="A10" s="9">
        <v>1997</v>
      </c>
      <c r="B10" s="215">
        <v>916.0393</v>
      </c>
      <c r="C10" s="215">
        <v>247.8248</v>
      </c>
      <c r="D10" s="215">
        <v>585.4104</v>
      </c>
      <c r="E10" s="215">
        <v>469.9772</v>
      </c>
      <c r="F10" s="215">
        <v>223.3422</v>
      </c>
      <c r="G10" s="215">
        <v>892.8453</v>
      </c>
      <c r="H10" s="215">
        <v>511.8471</v>
      </c>
      <c r="I10" s="215">
        <v>4573.192</v>
      </c>
      <c r="J10" s="215">
        <v>8420.478299999999</v>
      </c>
    </row>
    <row r="11" spans="1:10" ht="15">
      <c r="A11" s="9">
        <v>1998</v>
      </c>
      <c r="B11" s="215">
        <v>928.9022</v>
      </c>
      <c r="C11" s="215">
        <v>217.31310000000002</v>
      </c>
      <c r="D11" s="215">
        <v>630.6891</v>
      </c>
      <c r="E11" s="215">
        <v>483.80879999999996</v>
      </c>
      <c r="F11" s="215">
        <v>235.4914</v>
      </c>
      <c r="G11" s="215">
        <v>887.3756999999999</v>
      </c>
      <c r="H11" s="215">
        <v>436.278</v>
      </c>
      <c r="I11" s="215">
        <v>4834.343</v>
      </c>
      <c r="J11" s="215">
        <v>8654.201299999999</v>
      </c>
    </row>
    <row r="12" spans="1:10" ht="15">
      <c r="A12" s="9">
        <v>1999</v>
      </c>
      <c r="B12" s="215">
        <v>977.968</v>
      </c>
      <c r="C12" s="215">
        <v>258.5766</v>
      </c>
      <c r="D12" s="215">
        <v>657.0283999999999</v>
      </c>
      <c r="E12" s="215">
        <v>700.9153</v>
      </c>
      <c r="F12" s="215">
        <v>341.2229</v>
      </c>
      <c r="G12" s="215">
        <v>1027.306</v>
      </c>
      <c r="H12" s="215">
        <v>651.6904</v>
      </c>
      <c r="I12" s="215">
        <v>5182.615</v>
      </c>
      <c r="J12" s="215">
        <v>9797.322600000001</v>
      </c>
    </row>
    <row r="13" spans="1:10" ht="15">
      <c r="A13" s="9">
        <v>2000</v>
      </c>
      <c r="B13" s="215">
        <v>1015.595</v>
      </c>
      <c r="C13" s="215">
        <v>255.4961</v>
      </c>
      <c r="D13" s="215">
        <v>686.5495999999999</v>
      </c>
      <c r="E13" s="215">
        <v>946.615</v>
      </c>
      <c r="F13" s="215">
        <v>279.2815</v>
      </c>
      <c r="G13" s="215">
        <v>1110.2749999999999</v>
      </c>
      <c r="H13" s="215">
        <v>862.8027999999999</v>
      </c>
      <c r="I13" s="215">
        <v>5539.933999999999</v>
      </c>
      <c r="J13" s="215">
        <v>10696.549</v>
      </c>
    </row>
    <row r="14" spans="1:10" ht="15">
      <c r="A14" s="9">
        <v>2001</v>
      </c>
      <c r="B14" s="215">
        <v>1504.17</v>
      </c>
      <c r="C14" s="215">
        <v>267.9379</v>
      </c>
      <c r="D14" s="215">
        <v>739.9705</v>
      </c>
      <c r="E14" s="215">
        <v>754.6095</v>
      </c>
      <c r="F14" s="215">
        <v>269.4427</v>
      </c>
      <c r="G14" s="215">
        <v>992.8815</v>
      </c>
      <c r="H14" s="215">
        <v>889.6812</v>
      </c>
      <c r="I14" s="215">
        <v>5488.540000000001</v>
      </c>
      <c r="J14" s="215">
        <v>10907.233300000002</v>
      </c>
    </row>
    <row r="15" spans="1:10" ht="15">
      <c r="A15" s="9">
        <v>2002</v>
      </c>
      <c r="B15" s="215">
        <v>1587.1299999999999</v>
      </c>
      <c r="C15" s="215">
        <v>231.52429999999998</v>
      </c>
      <c r="D15" s="215">
        <v>856.7991000000001</v>
      </c>
      <c r="E15" s="215">
        <v>615.9591</v>
      </c>
      <c r="F15" s="215">
        <v>222.0497</v>
      </c>
      <c r="G15" s="215">
        <v>1010.61</v>
      </c>
      <c r="H15" s="215">
        <v>1452.72</v>
      </c>
      <c r="I15" s="215">
        <v>6463.239</v>
      </c>
      <c r="J15" s="215">
        <v>12440.0312</v>
      </c>
    </row>
    <row r="16" spans="1:10" ht="15">
      <c r="A16" s="9">
        <v>2003</v>
      </c>
      <c r="B16" s="215">
        <v>2287.839</v>
      </c>
      <c r="C16" s="215">
        <v>296.80600000000004</v>
      </c>
      <c r="D16" s="215">
        <v>947.8744</v>
      </c>
      <c r="E16" s="215">
        <v>812.2882</v>
      </c>
      <c r="F16" s="215">
        <v>271.75919999999996</v>
      </c>
      <c r="G16" s="215">
        <v>1000.912</v>
      </c>
      <c r="H16" s="215">
        <v>1807.972</v>
      </c>
      <c r="I16" s="215">
        <v>6122.854</v>
      </c>
      <c r="J16" s="215">
        <v>13548.3048</v>
      </c>
    </row>
    <row r="17" spans="1:10" ht="15">
      <c r="A17" s="9">
        <v>2004</v>
      </c>
      <c r="B17" s="215">
        <v>3094.71</v>
      </c>
      <c r="C17" s="215">
        <v>351.32869999999997</v>
      </c>
      <c r="D17" s="215">
        <v>941.3981</v>
      </c>
      <c r="E17" s="215">
        <v>974.6159</v>
      </c>
      <c r="F17" s="215">
        <v>328.8164</v>
      </c>
      <c r="G17" s="215">
        <v>1530.2089999999998</v>
      </c>
      <c r="H17" s="215">
        <v>1306.226</v>
      </c>
      <c r="I17" s="215">
        <v>7075.201</v>
      </c>
      <c r="J17" s="215">
        <v>15602.5051</v>
      </c>
    </row>
    <row r="18" spans="1:10" ht="15">
      <c r="A18" s="9">
        <v>2005</v>
      </c>
      <c r="B18" s="215">
        <v>3432.8430000000003</v>
      </c>
      <c r="C18" s="215">
        <v>714.1511</v>
      </c>
      <c r="D18" s="215">
        <v>1167.0700000000002</v>
      </c>
      <c r="E18" s="215">
        <v>1030.0910000000001</v>
      </c>
      <c r="F18" s="215">
        <v>601.1276</v>
      </c>
      <c r="G18" s="215">
        <v>1324.12</v>
      </c>
      <c r="H18" s="215">
        <v>1791.715</v>
      </c>
      <c r="I18" s="215">
        <v>7845.754999999999</v>
      </c>
      <c r="J18" s="215">
        <v>17906.8727</v>
      </c>
    </row>
    <row r="19" spans="1:10" ht="15">
      <c r="A19" s="9">
        <v>2006</v>
      </c>
      <c r="B19" s="215">
        <v>4021.041</v>
      </c>
      <c r="C19" s="215">
        <v>711.6551</v>
      </c>
      <c r="D19" s="215">
        <v>1158.045</v>
      </c>
      <c r="E19" s="215">
        <v>1123.837</v>
      </c>
      <c r="F19" s="215">
        <v>467.95550000000003</v>
      </c>
      <c r="G19" s="215">
        <v>1018.4100000000001</v>
      </c>
      <c r="H19" s="215">
        <v>1938.494</v>
      </c>
      <c r="I19" s="215">
        <v>8557.73</v>
      </c>
      <c r="J19" s="215">
        <v>18997.167599999997</v>
      </c>
    </row>
    <row r="20" spans="1:10" ht="15">
      <c r="A20" s="14">
        <v>2007</v>
      </c>
      <c r="B20" s="216">
        <v>4956.912</v>
      </c>
      <c r="C20" s="216">
        <v>517.1962</v>
      </c>
      <c r="D20" s="216">
        <v>1333.3239999999998</v>
      </c>
      <c r="E20" s="216">
        <v>1185.6</v>
      </c>
      <c r="F20" s="216">
        <v>531.6666</v>
      </c>
      <c r="G20" s="216">
        <v>1033.329</v>
      </c>
      <c r="H20" s="216">
        <v>2594.866</v>
      </c>
      <c r="I20" s="216">
        <v>9637.791</v>
      </c>
      <c r="J20" s="216">
        <v>21790.684800000003</v>
      </c>
    </row>
    <row r="21" spans="1:19" ht="12.75" customHeight="1">
      <c r="A21" s="130" t="s">
        <v>510</v>
      </c>
      <c r="B21" s="201"/>
      <c r="C21" s="201"/>
      <c r="D21" s="201"/>
      <c r="E21" s="201"/>
      <c r="F21" s="201"/>
      <c r="G21" s="201"/>
      <c r="H21" s="201"/>
      <c r="I21" s="201"/>
      <c r="J21" s="201"/>
      <c r="K21" s="201"/>
      <c r="L21" s="201"/>
      <c r="M21" s="201"/>
      <c r="N21" s="201"/>
      <c r="O21" s="201"/>
      <c r="P21" s="201"/>
      <c r="Q21" s="201"/>
      <c r="R21" s="201"/>
      <c r="S21" s="201"/>
    </row>
    <row r="22" spans="1:19" ht="26.25" customHeight="1">
      <c r="A22" s="241" t="s">
        <v>528</v>
      </c>
      <c r="B22" s="241"/>
      <c r="C22" s="241"/>
      <c r="D22" s="241"/>
      <c r="E22" s="241"/>
      <c r="F22" s="241"/>
      <c r="G22" s="241"/>
      <c r="H22" s="241"/>
      <c r="I22" s="241"/>
      <c r="J22" s="241"/>
      <c r="K22" s="241"/>
      <c r="L22" s="241"/>
      <c r="M22" s="241"/>
      <c r="N22" s="241"/>
      <c r="O22" s="241"/>
      <c r="P22" s="241"/>
      <c r="Q22" s="241"/>
      <c r="R22" s="241"/>
      <c r="S22" s="241"/>
    </row>
    <row r="23" spans="1:19" ht="15.75">
      <c r="A23" s="203" t="s">
        <v>595</v>
      </c>
      <c r="B23" s="201"/>
      <c r="C23" s="201"/>
      <c r="D23" s="201"/>
      <c r="E23" s="201"/>
      <c r="F23" s="201"/>
      <c r="G23" s="201"/>
      <c r="H23" s="201"/>
      <c r="I23" s="201"/>
      <c r="J23" s="201"/>
      <c r="K23" s="201"/>
      <c r="L23" s="201"/>
      <c r="M23" s="201"/>
      <c r="N23" s="201"/>
      <c r="O23" s="201"/>
      <c r="P23" s="201"/>
      <c r="Q23" s="201"/>
      <c r="R23" s="201"/>
      <c r="S23" s="201"/>
    </row>
    <row r="24" ht="15" customHeight="1"/>
  </sheetData>
  <sheetProtection/>
  <mergeCells count="1">
    <mergeCell ref="A22:S2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M203"/>
  <sheetViews>
    <sheetView showGridLines="0" zoomScalePageLayoutView="0" workbookViewId="0" topLeftCell="B1">
      <selection activeCell="B1" sqref="B1"/>
    </sheetView>
  </sheetViews>
  <sheetFormatPr defaultColWidth="9.140625" defaultRowHeight="15"/>
  <cols>
    <col min="1" max="1" width="0" style="0" hidden="1" customWidth="1"/>
    <col min="2" max="2" width="31.57421875" style="5" customWidth="1"/>
    <col min="3" max="3" width="18.57421875" style="0" hidden="1" customWidth="1"/>
    <col min="4" max="39" width="8.421875" style="0" customWidth="1"/>
  </cols>
  <sheetData>
    <row r="1" ht="15">
      <c r="B1" s="11" t="s">
        <v>617</v>
      </c>
    </row>
    <row r="2" spans="1:39" ht="15">
      <c r="A2" s="13"/>
      <c r="B2" s="19"/>
      <c r="C2" s="13"/>
      <c r="D2" s="243">
        <v>1990</v>
      </c>
      <c r="E2" s="243"/>
      <c r="F2" s="243">
        <v>1991</v>
      </c>
      <c r="G2" s="243"/>
      <c r="H2" s="243">
        <v>1992</v>
      </c>
      <c r="I2" s="243"/>
      <c r="J2" s="243">
        <v>1993</v>
      </c>
      <c r="K2" s="243"/>
      <c r="L2" s="243">
        <v>1994</v>
      </c>
      <c r="M2" s="243"/>
      <c r="N2" s="243">
        <v>1995</v>
      </c>
      <c r="O2" s="243"/>
      <c r="P2" s="243">
        <v>1996</v>
      </c>
      <c r="Q2" s="243"/>
      <c r="R2" s="243">
        <v>1997</v>
      </c>
      <c r="S2" s="243"/>
      <c r="T2" s="243">
        <v>1998</v>
      </c>
      <c r="U2" s="243"/>
      <c r="V2" s="243">
        <v>1999</v>
      </c>
      <c r="W2" s="243"/>
      <c r="X2" s="243">
        <v>2000</v>
      </c>
      <c r="Y2" s="243"/>
      <c r="Z2" s="243">
        <v>2001</v>
      </c>
      <c r="AA2" s="243"/>
      <c r="AB2" s="243">
        <v>2002</v>
      </c>
      <c r="AC2" s="243"/>
      <c r="AD2" s="243">
        <v>2003</v>
      </c>
      <c r="AE2" s="243"/>
      <c r="AF2" s="243">
        <v>2004</v>
      </c>
      <c r="AG2" s="243"/>
      <c r="AH2" s="243">
        <v>2005</v>
      </c>
      <c r="AI2" s="243"/>
      <c r="AJ2" s="243">
        <v>2006</v>
      </c>
      <c r="AK2" s="243"/>
      <c r="AL2" s="243">
        <v>2007</v>
      </c>
      <c r="AM2" s="243"/>
    </row>
    <row r="3" spans="1:39" s="17" customFormat="1" ht="26.25">
      <c r="A3" s="196" t="s">
        <v>53</v>
      </c>
      <c r="B3" s="20" t="s">
        <v>435</v>
      </c>
      <c r="C3" s="196" t="s">
        <v>35</v>
      </c>
      <c r="D3" s="22" t="s">
        <v>433</v>
      </c>
      <c r="E3" s="22" t="s">
        <v>434</v>
      </c>
      <c r="F3" s="22" t="s">
        <v>433</v>
      </c>
      <c r="G3" s="22" t="s">
        <v>434</v>
      </c>
      <c r="H3" s="22" t="s">
        <v>433</v>
      </c>
      <c r="I3" s="22" t="s">
        <v>434</v>
      </c>
      <c r="J3" s="22" t="s">
        <v>433</v>
      </c>
      <c r="K3" s="22" t="s">
        <v>434</v>
      </c>
      <c r="L3" s="22" t="s">
        <v>433</v>
      </c>
      <c r="M3" s="22" t="s">
        <v>434</v>
      </c>
      <c r="N3" s="22" t="s">
        <v>433</v>
      </c>
      <c r="O3" s="22" t="s">
        <v>434</v>
      </c>
      <c r="P3" s="22" t="s">
        <v>433</v>
      </c>
      <c r="Q3" s="22" t="s">
        <v>434</v>
      </c>
      <c r="R3" s="22" t="s">
        <v>433</v>
      </c>
      <c r="S3" s="22" t="s">
        <v>434</v>
      </c>
      <c r="T3" s="22" t="s">
        <v>433</v>
      </c>
      <c r="U3" s="22" t="s">
        <v>434</v>
      </c>
      <c r="V3" s="22" t="s">
        <v>433</v>
      </c>
      <c r="W3" s="22" t="s">
        <v>434</v>
      </c>
      <c r="X3" s="22" t="s">
        <v>433</v>
      </c>
      <c r="Y3" s="22" t="s">
        <v>434</v>
      </c>
      <c r="Z3" s="22" t="s">
        <v>433</v>
      </c>
      <c r="AA3" s="22" t="s">
        <v>434</v>
      </c>
      <c r="AB3" s="22" t="s">
        <v>433</v>
      </c>
      <c r="AC3" s="22" t="s">
        <v>434</v>
      </c>
      <c r="AD3" s="22" t="s">
        <v>433</v>
      </c>
      <c r="AE3" s="22" t="s">
        <v>434</v>
      </c>
      <c r="AF3" s="22" t="s">
        <v>433</v>
      </c>
      <c r="AG3" s="22" t="s">
        <v>434</v>
      </c>
      <c r="AH3" s="22" t="s">
        <v>433</v>
      </c>
      <c r="AI3" s="22" t="s">
        <v>434</v>
      </c>
      <c r="AJ3" s="22" t="s">
        <v>433</v>
      </c>
      <c r="AK3" s="22" t="s">
        <v>434</v>
      </c>
      <c r="AL3" s="22" t="s">
        <v>433</v>
      </c>
      <c r="AM3" s="22" t="s">
        <v>434</v>
      </c>
    </row>
    <row r="4" spans="2:39" s="17" customFormat="1" ht="15">
      <c r="B4" s="21" t="s">
        <v>41</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ht="15">
      <c r="A5" t="s">
        <v>79</v>
      </c>
      <c r="B5" s="3" t="s">
        <v>278</v>
      </c>
      <c r="C5" t="s">
        <v>41</v>
      </c>
      <c r="D5" s="6">
        <v>51.36756</v>
      </c>
      <c r="E5" s="6">
        <v>0.0447036</v>
      </c>
      <c r="F5" s="6">
        <v>42.91906</v>
      </c>
      <c r="G5" s="6">
        <v>0.0368863</v>
      </c>
      <c r="H5" s="6">
        <v>52.85377</v>
      </c>
      <c r="I5" s="6">
        <v>0.0449069</v>
      </c>
      <c r="J5" s="6">
        <v>47.49227</v>
      </c>
      <c r="K5" s="6">
        <v>0.0399245</v>
      </c>
      <c r="L5" s="6">
        <v>61.86169</v>
      </c>
      <c r="M5" s="6">
        <v>0.051478</v>
      </c>
      <c r="N5" s="6">
        <v>92.09516</v>
      </c>
      <c r="O5" s="6">
        <v>0.0758777</v>
      </c>
      <c r="P5" s="6">
        <v>107.5097</v>
      </c>
      <c r="Q5" s="6">
        <v>0.0877143</v>
      </c>
      <c r="R5" s="6">
        <v>99.07253</v>
      </c>
      <c r="S5" s="6">
        <v>0.0800631</v>
      </c>
      <c r="T5" s="6">
        <v>100.7431</v>
      </c>
      <c r="U5" s="6">
        <v>0.0806685</v>
      </c>
      <c r="V5" s="6">
        <v>92.09694</v>
      </c>
      <c r="W5" s="6">
        <v>0.0731079</v>
      </c>
      <c r="X5" s="6">
        <v>133.2782</v>
      </c>
      <c r="Y5" s="6">
        <v>0.1049467</v>
      </c>
      <c r="Z5" s="6">
        <v>122.2333</v>
      </c>
      <c r="AA5" s="6">
        <v>0.0955332</v>
      </c>
      <c r="AB5" s="6">
        <v>118.8319</v>
      </c>
      <c r="AC5" s="6">
        <v>0.0922321</v>
      </c>
      <c r="AD5" s="6">
        <v>135.5791</v>
      </c>
      <c r="AE5" s="6">
        <v>0.1045459</v>
      </c>
      <c r="AF5" s="6">
        <v>211.8629</v>
      </c>
      <c r="AG5" s="6">
        <v>0.1623491</v>
      </c>
      <c r="AH5" s="6">
        <v>174.129</v>
      </c>
      <c r="AI5" s="6">
        <v>0.1326213</v>
      </c>
      <c r="AJ5" s="6">
        <v>230.4271</v>
      </c>
      <c r="AK5" s="6">
        <v>0.1744518</v>
      </c>
      <c r="AL5" s="6">
        <v>242.329</v>
      </c>
      <c r="AM5" s="6">
        <v>0.1823901</v>
      </c>
    </row>
    <row r="6" spans="1:39" ht="15">
      <c r="A6" t="s">
        <v>84</v>
      </c>
      <c r="B6" s="3" t="s">
        <v>283</v>
      </c>
      <c r="C6" t="s">
        <v>41</v>
      </c>
      <c r="D6" s="6">
        <v>0.0005272</v>
      </c>
      <c r="E6" s="6"/>
      <c r="F6" s="6">
        <v>0</v>
      </c>
      <c r="G6" s="6"/>
      <c r="H6" s="6">
        <v>0</v>
      </c>
      <c r="I6" s="6"/>
      <c r="J6" s="6">
        <v>0</v>
      </c>
      <c r="K6" s="6"/>
      <c r="L6" s="6">
        <v>0</v>
      </c>
      <c r="M6" s="6"/>
      <c r="N6" s="6">
        <v>0.0101398</v>
      </c>
      <c r="O6" s="6"/>
      <c r="P6" s="6">
        <v>0.0070419</v>
      </c>
      <c r="Q6" s="6"/>
      <c r="R6" s="6">
        <v>0.0095556</v>
      </c>
      <c r="S6" s="6"/>
      <c r="T6" s="6">
        <v>0.0146001</v>
      </c>
      <c r="U6" s="6"/>
      <c r="V6" s="6">
        <v>0</v>
      </c>
      <c r="W6" s="6"/>
      <c r="X6" s="6">
        <v>0.1394916</v>
      </c>
      <c r="Y6" s="6"/>
      <c r="Z6" s="6">
        <v>0.1372391</v>
      </c>
      <c r="AA6" s="6"/>
      <c r="AB6" s="6">
        <v>0.292098</v>
      </c>
      <c r="AC6" s="6"/>
      <c r="AD6" s="6">
        <v>1.455709</v>
      </c>
      <c r="AE6" s="6"/>
      <c r="AF6" s="6">
        <v>1.845621</v>
      </c>
      <c r="AG6" s="6"/>
      <c r="AH6" s="6">
        <v>0.4973662</v>
      </c>
      <c r="AI6" s="6"/>
      <c r="AJ6" s="6">
        <v>1.398595</v>
      </c>
      <c r="AK6" s="6"/>
      <c r="AL6" s="6">
        <v>0.6628402</v>
      </c>
      <c r="AM6" s="6"/>
    </row>
    <row r="7" spans="1:39" ht="15">
      <c r="A7" t="s">
        <v>99</v>
      </c>
      <c r="B7" s="3" t="s">
        <v>301</v>
      </c>
      <c r="C7" t="s">
        <v>41</v>
      </c>
      <c r="D7" s="6">
        <v>0.6666417</v>
      </c>
      <c r="E7" s="6">
        <v>0.9213358</v>
      </c>
      <c r="F7" s="6">
        <v>0.7676141</v>
      </c>
      <c r="G7" s="6">
        <v>1.051595</v>
      </c>
      <c r="H7" s="6">
        <v>11.13346</v>
      </c>
      <c r="I7" s="6">
        <v>15.07342</v>
      </c>
      <c r="J7" s="6">
        <v>18.16468</v>
      </c>
      <c r="K7" s="6">
        <v>24.26231</v>
      </c>
      <c r="L7" s="6">
        <v>1.615875</v>
      </c>
      <c r="M7" s="6">
        <v>2.129563</v>
      </c>
      <c r="N7" s="6">
        <v>1.454924</v>
      </c>
      <c r="O7" s="6">
        <v>1.894591</v>
      </c>
      <c r="P7" s="6">
        <v>1.011439</v>
      </c>
      <c r="Q7" s="6">
        <v>1.303481</v>
      </c>
      <c r="R7" s="6">
        <v>1.167687</v>
      </c>
      <c r="S7" s="6">
        <v>1.491004</v>
      </c>
      <c r="T7" s="6">
        <v>0.6884624</v>
      </c>
      <c r="U7" s="6">
        <v>0.8718245</v>
      </c>
      <c r="V7" s="6">
        <v>11.26722</v>
      </c>
      <c r="W7" s="6">
        <v>14.15859</v>
      </c>
      <c r="X7" s="6">
        <v>7.845542</v>
      </c>
      <c r="Y7" s="6">
        <v>9.786364</v>
      </c>
      <c r="Z7" s="6">
        <v>3.950913</v>
      </c>
      <c r="AA7" s="6">
        <v>4.893796</v>
      </c>
      <c r="AB7" s="6">
        <v>5.125406</v>
      </c>
      <c r="AC7" s="6">
        <v>6.306981</v>
      </c>
      <c r="AD7" s="6">
        <v>13.29823</v>
      </c>
      <c r="AE7" s="6">
        <v>16.26114</v>
      </c>
      <c r="AF7" s="6">
        <v>5.934708</v>
      </c>
      <c r="AG7" s="6">
        <v>7.21204</v>
      </c>
      <c r="AH7" s="6">
        <v>2.739566</v>
      </c>
      <c r="AI7" s="6">
        <v>3.308471</v>
      </c>
      <c r="AJ7" s="6">
        <v>5.600084</v>
      </c>
      <c r="AK7" s="6">
        <v>6.720161</v>
      </c>
      <c r="AL7" s="6">
        <v>7.416918</v>
      </c>
      <c r="AM7" s="6">
        <v>8.843372</v>
      </c>
    </row>
    <row r="8" spans="1:39" ht="15">
      <c r="A8" t="s">
        <v>101</v>
      </c>
      <c r="B8" s="3" t="s">
        <v>344</v>
      </c>
      <c r="C8" t="s">
        <v>41</v>
      </c>
      <c r="D8" s="6">
        <v>0</v>
      </c>
      <c r="E8" s="6">
        <v>0</v>
      </c>
      <c r="F8" s="6">
        <v>0</v>
      </c>
      <c r="G8" s="6">
        <v>0</v>
      </c>
      <c r="H8" s="6">
        <v>3.737669</v>
      </c>
      <c r="I8" s="6">
        <v>36.89594</v>
      </c>
      <c r="J8" s="6">
        <v>0.6088832</v>
      </c>
      <c r="K8" s="6">
        <v>5.867621</v>
      </c>
      <c r="L8" s="6">
        <v>0.4471607</v>
      </c>
      <c r="M8" s="6">
        <v>4.225833</v>
      </c>
      <c r="N8" s="6">
        <v>0.3286454</v>
      </c>
      <c r="O8" s="6">
        <v>3.065293</v>
      </c>
      <c r="P8" s="6">
        <v>0.2418985</v>
      </c>
      <c r="Q8" s="6">
        <v>2.242459</v>
      </c>
      <c r="R8" s="6">
        <v>0.1784538</v>
      </c>
      <c r="S8" s="6">
        <v>1.653928</v>
      </c>
      <c r="T8" s="6">
        <v>0</v>
      </c>
      <c r="U8" s="6">
        <v>0</v>
      </c>
      <c r="V8" s="6">
        <v>5.681211</v>
      </c>
      <c r="W8" s="6">
        <v>53.0033</v>
      </c>
      <c r="X8" s="6">
        <v>1.025228</v>
      </c>
      <c r="Y8" s="6">
        <v>9.573068</v>
      </c>
      <c r="Z8" s="6">
        <v>0.7403951</v>
      </c>
      <c r="AA8" s="6">
        <v>6.896441</v>
      </c>
      <c r="AB8" s="6">
        <v>0</v>
      </c>
      <c r="AC8" s="6">
        <v>0</v>
      </c>
      <c r="AD8" s="6">
        <v>4.317557</v>
      </c>
      <c r="AE8" s="6">
        <v>39.74297</v>
      </c>
      <c r="AF8" s="6">
        <v>17.04276</v>
      </c>
      <c r="AG8" s="6">
        <v>155.7868</v>
      </c>
      <c r="AH8" s="6">
        <v>18.7321</v>
      </c>
      <c r="AI8" s="6">
        <v>170.202</v>
      </c>
      <c r="AJ8" s="6">
        <v>17.0359</v>
      </c>
      <c r="AK8" s="6">
        <v>154.0079</v>
      </c>
      <c r="AL8" s="6">
        <v>17.46333</v>
      </c>
      <c r="AM8" s="6">
        <v>157.1616</v>
      </c>
    </row>
    <row r="9" spans="1:39" ht="15">
      <c r="A9" t="s">
        <v>117</v>
      </c>
      <c r="B9" s="3" t="s">
        <v>315</v>
      </c>
      <c r="C9" t="s">
        <v>41</v>
      </c>
      <c r="D9" s="6">
        <v>98.51658</v>
      </c>
      <c r="E9" s="6">
        <v>0.5387939</v>
      </c>
      <c r="F9" s="6">
        <v>54.08669</v>
      </c>
      <c r="G9" s="6">
        <v>0.2910671</v>
      </c>
      <c r="H9" s="6">
        <v>40.6697</v>
      </c>
      <c r="I9" s="6">
        <v>0.2154611</v>
      </c>
      <c r="J9" s="6">
        <v>72.58981</v>
      </c>
      <c r="K9" s="6">
        <v>0.3787455</v>
      </c>
      <c r="L9" s="6">
        <v>68.58298</v>
      </c>
      <c r="M9" s="6">
        <v>0.3525391</v>
      </c>
      <c r="N9" s="6">
        <v>72.74056</v>
      </c>
      <c r="O9" s="6">
        <v>0.3684735</v>
      </c>
      <c r="P9" s="6">
        <v>61.2637</v>
      </c>
      <c r="Q9" s="6">
        <v>0.3059041</v>
      </c>
      <c r="R9" s="6">
        <v>106.9035</v>
      </c>
      <c r="S9" s="6">
        <v>0.5263034</v>
      </c>
      <c r="T9" s="6">
        <v>132.551</v>
      </c>
      <c r="U9" s="6">
        <v>0.6435452</v>
      </c>
      <c r="V9" s="6">
        <v>188.889</v>
      </c>
      <c r="W9" s="6">
        <v>0.9045308</v>
      </c>
      <c r="X9" s="6">
        <v>405.821</v>
      </c>
      <c r="Y9" s="6">
        <v>1.917027</v>
      </c>
      <c r="Z9" s="6">
        <v>254.2737</v>
      </c>
      <c r="AA9" s="6">
        <v>1.185012</v>
      </c>
      <c r="AB9" s="6">
        <v>170.6154</v>
      </c>
      <c r="AC9" s="6">
        <v>0.7845614</v>
      </c>
      <c r="AD9" s="6">
        <v>211.4707</v>
      </c>
      <c r="AE9" s="6">
        <v>0.959683</v>
      </c>
      <c r="AF9" s="6">
        <v>243.5058</v>
      </c>
      <c r="AG9" s="6">
        <v>1.090854</v>
      </c>
      <c r="AH9" s="6">
        <v>202.5471</v>
      </c>
      <c r="AI9" s="6">
        <v>0.8959762</v>
      </c>
      <c r="AJ9" s="6">
        <v>227.5026</v>
      </c>
      <c r="AK9" s="6">
        <v>0.9940494</v>
      </c>
      <c r="AL9" s="6">
        <v>209.5954</v>
      </c>
      <c r="AM9" s="6">
        <v>0.9048833</v>
      </c>
    </row>
    <row r="10" spans="1:39" ht="15">
      <c r="A10" t="s">
        <v>126</v>
      </c>
      <c r="B10" s="3" t="s">
        <v>271</v>
      </c>
      <c r="C10" t="s">
        <v>41</v>
      </c>
      <c r="D10" s="6">
        <v>0</v>
      </c>
      <c r="E10" s="6">
        <v>0</v>
      </c>
      <c r="F10" s="6">
        <v>1.619913</v>
      </c>
      <c r="G10" s="6">
        <v>0.1613471</v>
      </c>
      <c r="H10" s="6">
        <v>5.990886</v>
      </c>
      <c r="I10" s="6">
        <v>0.5767297</v>
      </c>
      <c r="J10" s="6">
        <v>7.407226</v>
      </c>
      <c r="K10" s="6">
        <v>0.6900403</v>
      </c>
      <c r="L10" s="6">
        <v>36.61717</v>
      </c>
      <c r="M10" s="6">
        <v>3.307148</v>
      </c>
      <c r="N10" s="6">
        <v>53.95009</v>
      </c>
      <c r="O10" s="6">
        <v>4.734697</v>
      </c>
      <c r="P10" s="6">
        <v>54.33593</v>
      </c>
      <c r="Q10" s="6">
        <v>4.644133</v>
      </c>
      <c r="R10" s="6">
        <v>45.08908</v>
      </c>
      <c r="S10" s="6">
        <v>3.760829</v>
      </c>
      <c r="T10" s="6">
        <v>32.32645</v>
      </c>
      <c r="U10" s="6">
        <v>2.635949</v>
      </c>
      <c r="V10" s="6">
        <v>29.06975</v>
      </c>
      <c r="W10" s="6">
        <v>2.320693</v>
      </c>
      <c r="X10" s="6">
        <v>36.76628</v>
      </c>
      <c r="Y10" s="6">
        <v>2.876958</v>
      </c>
      <c r="Z10" s="6">
        <v>41.59488</v>
      </c>
      <c r="AA10" s="6">
        <v>3.193833</v>
      </c>
      <c r="AB10" s="6">
        <v>34.15206</v>
      </c>
      <c r="AC10" s="6">
        <v>2.575811</v>
      </c>
      <c r="AD10" s="6">
        <v>69.64211</v>
      </c>
      <c r="AE10" s="6">
        <v>5.162755</v>
      </c>
      <c r="AF10" s="6">
        <v>74.77045</v>
      </c>
      <c r="AG10" s="6">
        <v>5.449633</v>
      </c>
      <c r="AH10" s="6">
        <v>107.3675</v>
      </c>
      <c r="AI10" s="6">
        <v>7.693556</v>
      </c>
      <c r="AJ10" s="6">
        <v>100.5865</v>
      </c>
      <c r="AK10" s="6">
        <v>7.085249</v>
      </c>
      <c r="AL10" s="6">
        <v>110.9776</v>
      </c>
      <c r="AM10" s="6">
        <v>7.683471</v>
      </c>
    </row>
    <row r="11" spans="1:39" ht="15">
      <c r="A11" t="s">
        <v>127</v>
      </c>
      <c r="B11" s="3" t="s">
        <v>322</v>
      </c>
      <c r="C11" t="s">
        <v>41</v>
      </c>
      <c r="D11" s="6">
        <v>5.433013</v>
      </c>
      <c r="E11" s="6"/>
      <c r="F11" s="6">
        <v>3.770466</v>
      </c>
      <c r="G11" s="6"/>
      <c r="H11" s="6">
        <v>0.0108396</v>
      </c>
      <c r="I11" s="6"/>
      <c r="J11" s="6">
        <v>2.40767</v>
      </c>
      <c r="K11" s="6"/>
      <c r="L11" s="6">
        <v>0.0717679</v>
      </c>
      <c r="M11" s="6"/>
      <c r="N11" s="6">
        <v>0.0933011</v>
      </c>
      <c r="O11" s="6"/>
      <c r="P11" s="6">
        <v>0.2135563</v>
      </c>
      <c r="Q11" s="6"/>
      <c r="R11" s="6">
        <v>0.210081</v>
      </c>
      <c r="S11" s="6"/>
      <c r="T11" s="6">
        <v>0.1836216</v>
      </c>
      <c r="U11" s="6"/>
      <c r="V11" s="6">
        <v>0.1412809</v>
      </c>
      <c r="W11" s="6"/>
      <c r="X11" s="6">
        <v>0.2777604</v>
      </c>
      <c r="Y11" s="6"/>
      <c r="Z11" s="6">
        <v>0.1644848</v>
      </c>
      <c r="AA11" s="6"/>
      <c r="AB11" s="6">
        <v>0.1937419</v>
      </c>
      <c r="AC11" s="6"/>
      <c r="AD11" s="6">
        <v>0.188217</v>
      </c>
      <c r="AE11" s="6"/>
      <c r="AF11" s="6">
        <v>0.1461255</v>
      </c>
      <c r="AG11" s="6"/>
      <c r="AH11" s="6">
        <v>1.985322</v>
      </c>
      <c r="AI11" s="6"/>
      <c r="AJ11" s="6">
        <v>2.671505</v>
      </c>
      <c r="AK11" s="6"/>
      <c r="AL11" s="6">
        <v>4.236702</v>
      </c>
      <c r="AM11" s="6"/>
    </row>
    <row r="12" spans="1:39" ht="15">
      <c r="A12" t="s">
        <v>129</v>
      </c>
      <c r="B12" s="3" t="s">
        <v>394</v>
      </c>
      <c r="C12" t="s">
        <v>41</v>
      </c>
      <c r="D12" s="6">
        <v>13.21109</v>
      </c>
      <c r="E12" s="6">
        <v>0.3081714</v>
      </c>
      <c r="F12" s="6">
        <v>27.07203</v>
      </c>
      <c r="G12" s="6">
        <v>0.625334</v>
      </c>
      <c r="H12" s="6">
        <v>0</v>
      </c>
      <c r="I12" s="6">
        <v>0</v>
      </c>
      <c r="J12" s="6">
        <v>101.9501</v>
      </c>
      <c r="K12" s="6">
        <v>2.308483</v>
      </c>
      <c r="L12" s="6">
        <v>93.75995</v>
      </c>
      <c r="M12" s="6">
        <v>2.102552</v>
      </c>
      <c r="N12" s="6"/>
      <c r="O12" s="6"/>
      <c r="P12" s="6"/>
      <c r="Q12" s="6"/>
      <c r="R12" s="6"/>
      <c r="S12" s="6"/>
      <c r="T12" s="6">
        <v>0</v>
      </c>
      <c r="U12" s="6">
        <v>0</v>
      </c>
      <c r="V12" s="6">
        <v>0.0549235</v>
      </c>
      <c r="W12" s="6">
        <v>0.0011817</v>
      </c>
      <c r="X12" s="6">
        <v>0</v>
      </c>
      <c r="Y12" s="6">
        <v>0</v>
      </c>
      <c r="Z12" s="6"/>
      <c r="AA12" s="6"/>
      <c r="AB12" s="6"/>
      <c r="AC12" s="6"/>
      <c r="AD12" s="6"/>
      <c r="AE12" s="6"/>
      <c r="AF12" s="6"/>
      <c r="AG12" s="6"/>
      <c r="AH12" s="6"/>
      <c r="AI12" s="6"/>
      <c r="AJ12" s="6"/>
      <c r="AK12" s="6"/>
      <c r="AL12" s="6"/>
      <c r="AM12" s="6"/>
    </row>
    <row r="13" spans="1:39" ht="15">
      <c r="A13" t="s">
        <v>131</v>
      </c>
      <c r="B13" s="3" t="s">
        <v>325</v>
      </c>
      <c r="C13" t="s">
        <v>41</v>
      </c>
      <c r="D13" s="6">
        <v>0.0981427</v>
      </c>
      <c r="E13" s="6">
        <v>0.0240764</v>
      </c>
      <c r="F13" s="6">
        <v>0.5337194</v>
      </c>
      <c r="G13" s="6">
        <v>0.1270865</v>
      </c>
      <c r="H13" s="6">
        <v>2.201007</v>
      </c>
      <c r="I13" s="6">
        <v>0.5089331</v>
      </c>
      <c r="J13" s="6">
        <v>0.7932731</v>
      </c>
      <c r="K13" s="6">
        <v>0.1782694</v>
      </c>
      <c r="L13" s="6">
        <v>1.851201</v>
      </c>
      <c r="M13" s="6">
        <v>0.4048196</v>
      </c>
      <c r="N13" s="6">
        <v>2.388309</v>
      </c>
      <c r="O13" s="6">
        <v>0.5089842</v>
      </c>
      <c r="P13" s="6">
        <v>7.078214</v>
      </c>
      <c r="Q13" s="6">
        <v>1.472301</v>
      </c>
      <c r="R13" s="6">
        <v>5.7724</v>
      </c>
      <c r="S13" s="6">
        <v>1.173555</v>
      </c>
      <c r="T13" s="6">
        <v>6.066294</v>
      </c>
      <c r="U13" s="6">
        <v>1.207146</v>
      </c>
      <c r="V13" s="6">
        <v>11.4646</v>
      </c>
      <c r="W13" s="6">
        <v>2.2361</v>
      </c>
      <c r="X13" s="6">
        <v>21.3391</v>
      </c>
      <c r="Y13" s="6">
        <v>4.084844</v>
      </c>
      <c r="Z13" s="6">
        <v>15.59866</v>
      </c>
      <c r="AA13" s="6">
        <v>2.934533</v>
      </c>
      <c r="AB13" s="6">
        <v>14.67424</v>
      </c>
      <c r="AC13" s="6">
        <v>2.716232</v>
      </c>
      <c r="AD13" s="6">
        <v>32.10458</v>
      </c>
      <c r="AE13" s="6">
        <v>5.850785</v>
      </c>
      <c r="AF13" s="6">
        <v>25.07394</v>
      </c>
      <c r="AG13" s="6">
        <v>4.498752</v>
      </c>
      <c r="AH13" s="6">
        <v>35.27944</v>
      </c>
      <c r="AI13" s="6">
        <v>6.228814</v>
      </c>
      <c r="AJ13" s="6">
        <v>26.10296</v>
      </c>
      <c r="AK13" s="6">
        <v>4.532232</v>
      </c>
      <c r="AL13" s="6">
        <v>32.62819</v>
      </c>
      <c r="AM13" s="6">
        <v>5.568527</v>
      </c>
    </row>
    <row r="14" spans="1:39" ht="15">
      <c r="A14" t="s">
        <v>145</v>
      </c>
      <c r="B14" s="3" t="s">
        <v>339</v>
      </c>
      <c r="C14" t="s">
        <v>41</v>
      </c>
      <c r="D14" s="6">
        <v>0</v>
      </c>
      <c r="E14" s="6"/>
      <c r="F14" s="6">
        <v>0</v>
      </c>
      <c r="G14" s="6"/>
      <c r="H14" s="6">
        <v>0</v>
      </c>
      <c r="I14" s="6"/>
      <c r="J14" s="6">
        <v>0.0677844</v>
      </c>
      <c r="K14" s="6"/>
      <c r="L14" s="6">
        <v>0.066374</v>
      </c>
      <c r="M14" s="6"/>
      <c r="N14" s="6">
        <v>1.652092</v>
      </c>
      <c r="O14" s="6"/>
      <c r="P14" s="6">
        <v>1.621357</v>
      </c>
      <c r="Q14" s="6"/>
      <c r="R14" s="6">
        <v>1.594814</v>
      </c>
      <c r="S14" s="6"/>
      <c r="T14" s="6">
        <v>1.515225</v>
      </c>
      <c r="U14" s="6"/>
      <c r="V14" s="6">
        <v>3.928416</v>
      </c>
      <c r="W14" s="6"/>
      <c r="X14" s="6">
        <v>1.738747</v>
      </c>
      <c r="Y14" s="6"/>
      <c r="Z14" s="6">
        <v>1.589882</v>
      </c>
      <c r="AA14" s="6"/>
      <c r="AB14" s="6">
        <v>1.216097</v>
      </c>
      <c r="AC14" s="6"/>
      <c r="AD14" s="6">
        <v>3.794969</v>
      </c>
      <c r="AE14" s="6"/>
      <c r="AF14" s="6">
        <v>10.06053</v>
      </c>
      <c r="AG14" s="6"/>
      <c r="AH14" s="6">
        <v>14.87338</v>
      </c>
      <c r="AI14" s="6"/>
      <c r="AJ14" s="6">
        <v>7.211126</v>
      </c>
      <c r="AK14" s="6"/>
      <c r="AL14" s="6">
        <v>8.379032</v>
      </c>
      <c r="AM14" s="6"/>
    </row>
    <row r="15" spans="1:39" ht="15">
      <c r="A15" t="s">
        <v>149</v>
      </c>
      <c r="B15" s="3" t="s">
        <v>352</v>
      </c>
      <c r="C15" t="s">
        <v>41</v>
      </c>
      <c r="D15" s="6">
        <v>2.676189</v>
      </c>
      <c r="E15" s="6">
        <v>0.0666601</v>
      </c>
      <c r="F15" s="6">
        <v>2.091922</v>
      </c>
      <c r="G15" s="6">
        <v>0.0513074</v>
      </c>
      <c r="H15" s="6">
        <v>0.0844517</v>
      </c>
      <c r="I15" s="6">
        <v>0.0020409</v>
      </c>
      <c r="J15" s="6">
        <v>0.0853399</v>
      </c>
      <c r="K15" s="6">
        <v>0.0020333</v>
      </c>
      <c r="L15" s="6">
        <v>0.1184025</v>
      </c>
      <c r="M15" s="6">
        <v>0.0027824</v>
      </c>
      <c r="N15" s="6">
        <v>0.1925202</v>
      </c>
      <c r="O15" s="6">
        <v>0.0044633</v>
      </c>
      <c r="P15" s="6">
        <v>0.2535799</v>
      </c>
      <c r="Q15" s="6">
        <v>0.005801</v>
      </c>
      <c r="R15" s="6">
        <v>0.2456944</v>
      </c>
      <c r="S15" s="6">
        <v>0.0055476</v>
      </c>
      <c r="T15" s="6">
        <v>0.5538227</v>
      </c>
      <c r="U15" s="6">
        <v>0.0123483</v>
      </c>
      <c r="V15" s="6">
        <v>2.013307</v>
      </c>
      <c r="W15" s="6">
        <v>0.0443607</v>
      </c>
      <c r="X15" s="6">
        <v>3.030853</v>
      </c>
      <c r="Y15" s="6">
        <v>0.0660547</v>
      </c>
      <c r="Z15" s="6">
        <v>3.353545</v>
      </c>
      <c r="AA15" s="6">
        <v>0.0723631</v>
      </c>
      <c r="AB15" s="6">
        <v>9.69024</v>
      </c>
      <c r="AC15" s="6">
        <v>0.2071981</v>
      </c>
      <c r="AD15" s="6">
        <v>26.14418</v>
      </c>
      <c r="AE15" s="6">
        <v>0.5542565</v>
      </c>
      <c r="AF15" s="6">
        <v>24.54797</v>
      </c>
      <c r="AG15" s="6">
        <v>0.5160878</v>
      </c>
      <c r="AH15" s="6">
        <v>37.82495</v>
      </c>
      <c r="AI15" s="6">
        <v>0.7885575</v>
      </c>
      <c r="AJ15" s="6">
        <v>20.67832</v>
      </c>
      <c r="AK15" s="6">
        <v>0.4274217</v>
      </c>
      <c r="AL15" s="6">
        <v>27.71953</v>
      </c>
      <c r="AM15" s="6">
        <v>0.5680441</v>
      </c>
    </row>
    <row r="16" spans="1:39" ht="15">
      <c r="A16" t="s">
        <v>151</v>
      </c>
      <c r="B16" s="3" t="s">
        <v>347</v>
      </c>
      <c r="C16" t="s">
        <v>41</v>
      </c>
      <c r="D16" s="6">
        <v>0.180894</v>
      </c>
      <c r="E16" s="6">
        <v>0.0816279</v>
      </c>
      <c r="F16" s="6">
        <v>3.048116</v>
      </c>
      <c r="G16" s="6">
        <v>1.34687</v>
      </c>
      <c r="H16" s="6">
        <v>3.107544</v>
      </c>
      <c r="I16" s="6">
        <v>1.349285</v>
      </c>
      <c r="J16" s="6">
        <v>1.794822</v>
      </c>
      <c r="K16" s="6">
        <v>0.7681165</v>
      </c>
      <c r="L16" s="6">
        <v>2.50404</v>
      </c>
      <c r="M16" s="6">
        <v>1.058785</v>
      </c>
      <c r="N16" s="6">
        <v>3.129189</v>
      </c>
      <c r="O16" s="6">
        <v>1.30967</v>
      </c>
      <c r="P16" s="6">
        <v>2.768257</v>
      </c>
      <c r="Q16" s="6">
        <v>1.148935</v>
      </c>
      <c r="R16" s="6">
        <v>3.222142</v>
      </c>
      <c r="S16" s="6">
        <v>1.328429</v>
      </c>
      <c r="T16" s="6">
        <v>6.540834</v>
      </c>
      <c r="U16" s="6">
        <v>2.681258</v>
      </c>
      <c r="V16" s="6">
        <v>12.65445</v>
      </c>
      <c r="W16" s="6">
        <v>5.157605</v>
      </c>
      <c r="X16" s="6">
        <v>7.412167</v>
      </c>
      <c r="Y16" s="6">
        <v>3.001466</v>
      </c>
      <c r="Z16" s="6">
        <v>17.00283</v>
      </c>
      <c r="AA16" s="6">
        <v>6.833351</v>
      </c>
      <c r="AB16" s="6">
        <v>3.156663</v>
      </c>
      <c r="AC16" s="6">
        <v>1.257904</v>
      </c>
      <c r="AD16" s="6">
        <v>6.242198</v>
      </c>
      <c r="AE16" s="6">
        <v>2.464688</v>
      </c>
      <c r="AF16" s="6">
        <v>6.575982</v>
      </c>
      <c r="AG16" s="6">
        <v>2.572096</v>
      </c>
      <c r="AH16" s="6">
        <v>7.823437</v>
      </c>
      <c r="AI16" s="6">
        <v>3.031513</v>
      </c>
      <c r="AJ16" s="6">
        <v>7.197406</v>
      </c>
      <c r="AK16" s="6">
        <v>2.763313</v>
      </c>
      <c r="AL16" s="6">
        <v>14.69472</v>
      </c>
      <c r="AM16" s="6">
        <v>5.58981</v>
      </c>
    </row>
    <row r="17" spans="1:39" ht="15">
      <c r="A17" t="s">
        <v>152</v>
      </c>
      <c r="B17" s="3" t="s">
        <v>365</v>
      </c>
      <c r="C17" t="s">
        <v>41</v>
      </c>
      <c r="D17" s="6">
        <v>0</v>
      </c>
      <c r="E17" s="6"/>
      <c r="F17" s="6">
        <v>2.427772</v>
      </c>
      <c r="G17" s="6"/>
      <c r="H17" s="6">
        <v>0.3955278</v>
      </c>
      <c r="I17" s="6"/>
      <c r="J17" s="6">
        <v>0.2899497</v>
      </c>
      <c r="K17" s="6"/>
      <c r="L17" s="6">
        <v>0.2129376</v>
      </c>
      <c r="M17" s="6"/>
      <c r="N17" s="6"/>
      <c r="O17" s="6"/>
      <c r="P17" s="6"/>
      <c r="Q17" s="6"/>
      <c r="R17" s="6"/>
      <c r="S17" s="6"/>
      <c r="T17" s="6"/>
      <c r="U17" s="6"/>
      <c r="V17" s="6"/>
      <c r="W17" s="6"/>
      <c r="X17" s="6"/>
      <c r="Y17" s="6"/>
      <c r="Z17" s="6"/>
      <c r="AA17" s="6"/>
      <c r="AB17" s="6">
        <v>0</v>
      </c>
      <c r="AC17" s="6"/>
      <c r="AD17" s="6">
        <v>0</v>
      </c>
      <c r="AE17" s="6"/>
      <c r="AF17" s="6">
        <v>0</v>
      </c>
      <c r="AG17" s="6"/>
      <c r="AH17" s="6">
        <v>0</v>
      </c>
      <c r="AI17" s="6"/>
      <c r="AJ17" s="6">
        <v>0</v>
      </c>
      <c r="AK17" s="6"/>
      <c r="AL17" s="6"/>
      <c r="AM17" s="6"/>
    </row>
    <row r="18" spans="1:39" ht="15">
      <c r="A18" t="s">
        <v>158</v>
      </c>
      <c r="B18" s="3" t="s">
        <v>335</v>
      </c>
      <c r="C18" t="s">
        <v>41</v>
      </c>
      <c r="D18" s="6">
        <v>38.29604</v>
      </c>
      <c r="E18" s="6">
        <v>2.115412</v>
      </c>
      <c r="F18" s="6">
        <v>40.51445</v>
      </c>
      <c r="G18" s="6">
        <v>2.178505</v>
      </c>
      <c r="H18" s="6">
        <v>37.71515</v>
      </c>
      <c r="I18" s="6">
        <v>1.975921</v>
      </c>
      <c r="J18" s="6">
        <v>35.62029</v>
      </c>
      <c r="K18" s="6">
        <v>1.81935</v>
      </c>
      <c r="L18" s="6">
        <v>40.84264</v>
      </c>
      <c r="M18" s="6">
        <v>2.034092</v>
      </c>
      <c r="N18" s="6">
        <v>30.04224</v>
      </c>
      <c r="O18" s="6">
        <v>1.458789</v>
      </c>
      <c r="P18" s="6">
        <v>41.01615</v>
      </c>
      <c r="Q18" s="6">
        <v>1.941587</v>
      </c>
      <c r="R18" s="6">
        <v>30.6267</v>
      </c>
      <c r="S18" s="6">
        <v>1.413452</v>
      </c>
      <c r="T18" s="6">
        <v>11.13663</v>
      </c>
      <c r="U18" s="6">
        <v>0.5013266</v>
      </c>
      <c r="V18" s="6">
        <v>13.37876</v>
      </c>
      <c r="W18" s="6">
        <v>0.5880178</v>
      </c>
      <c r="X18" s="6">
        <v>11.07921</v>
      </c>
      <c r="Y18" s="6">
        <v>0.4760416</v>
      </c>
      <c r="Z18" s="6">
        <v>8.566931</v>
      </c>
      <c r="AA18" s="6">
        <v>0.3603359</v>
      </c>
      <c r="AB18" s="6">
        <v>1.160922</v>
      </c>
      <c r="AC18" s="6">
        <v>0.0478567</v>
      </c>
      <c r="AD18" s="6">
        <v>2.673896</v>
      </c>
      <c r="AE18" s="6">
        <v>0.1081314</v>
      </c>
      <c r="AF18" s="6">
        <v>1.363546</v>
      </c>
      <c r="AG18" s="6">
        <v>0.0541273</v>
      </c>
      <c r="AH18" s="6">
        <v>1.453509</v>
      </c>
      <c r="AI18" s="6">
        <v>0.0566604</v>
      </c>
      <c r="AJ18" s="6">
        <v>0.8155722</v>
      </c>
      <c r="AK18" s="6">
        <v>0.0312315</v>
      </c>
      <c r="AL18" s="6">
        <v>0.9474692</v>
      </c>
      <c r="AM18" s="6">
        <v>0.0356568</v>
      </c>
    </row>
    <row r="19" spans="1:39" ht="15">
      <c r="A19" t="s">
        <v>161</v>
      </c>
      <c r="B19" s="3" t="s">
        <v>357</v>
      </c>
      <c r="C19" t="s">
        <v>41</v>
      </c>
      <c r="D19" s="6">
        <v>0</v>
      </c>
      <c r="E19" s="6">
        <v>0</v>
      </c>
      <c r="F19" s="6">
        <v>0</v>
      </c>
      <c r="G19" s="6">
        <v>0</v>
      </c>
      <c r="H19" s="6">
        <v>0</v>
      </c>
      <c r="I19" s="6">
        <v>0</v>
      </c>
      <c r="J19" s="6">
        <v>0</v>
      </c>
      <c r="K19" s="6">
        <v>0</v>
      </c>
      <c r="L19" s="6">
        <v>0</v>
      </c>
      <c r="M19" s="6">
        <v>0</v>
      </c>
      <c r="N19" s="6"/>
      <c r="O19" s="6"/>
      <c r="P19" s="6"/>
      <c r="Q19" s="6"/>
      <c r="R19" s="6"/>
      <c r="S19" s="6"/>
      <c r="T19" s="6"/>
      <c r="U19" s="6"/>
      <c r="V19" s="6"/>
      <c r="W19" s="6"/>
      <c r="X19" s="6"/>
      <c r="Y19" s="6"/>
      <c r="Z19" s="6"/>
      <c r="AA19" s="6"/>
      <c r="AB19" s="6"/>
      <c r="AC19" s="6"/>
      <c r="AD19" s="6"/>
      <c r="AE19" s="6"/>
      <c r="AF19" s="6"/>
      <c r="AG19" s="6"/>
      <c r="AH19" s="6"/>
      <c r="AI19" s="6"/>
      <c r="AJ19" s="6"/>
      <c r="AK19" s="6"/>
      <c r="AL19" s="6"/>
      <c r="AM19" s="6"/>
    </row>
    <row r="20" spans="1:39" ht="15">
      <c r="A20" t="s">
        <v>165</v>
      </c>
      <c r="B20" s="3" t="s">
        <v>361</v>
      </c>
      <c r="C20" t="s">
        <v>41</v>
      </c>
      <c r="D20" s="6">
        <v>0</v>
      </c>
      <c r="E20" s="6"/>
      <c r="F20" s="6">
        <v>0</v>
      </c>
      <c r="G20" s="6"/>
      <c r="H20" s="6">
        <v>0</v>
      </c>
      <c r="I20" s="6"/>
      <c r="J20" s="6">
        <v>0</v>
      </c>
      <c r="K20" s="6"/>
      <c r="L20" s="6">
        <v>0</v>
      </c>
      <c r="M20" s="6"/>
      <c r="N20" s="6">
        <v>0</v>
      </c>
      <c r="O20" s="6"/>
      <c r="P20" s="6">
        <v>0</v>
      </c>
      <c r="Q20" s="6"/>
      <c r="R20" s="6">
        <v>0</v>
      </c>
      <c r="S20" s="6"/>
      <c r="T20" s="6">
        <v>0</v>
      </c>
      <c r="U20" s="6"/>
      <c r="V20" s="6">
        <v>0</v>
      </c>
      <c r="W20" s="6"/>
      <c r="X20" s="6">
        <v>0</v>
      </c>
      <c r="Y20" s="6"/>
      <c r="Z20" s="6">
        <v>0</v>
      </c>
      <c r="AA20" s="6"/>
      <c r="AB20" s="6">
        <v>0.1164213</v>
      </c>
      <c r="AC20" s="6"/>
      <c r="AD20" s="6">
        <v>0.0290659</v>
      </c>
      <c r="AE20" s="6"/>
      <c r="AF20" s="6">
        <v>0.2897465</v>
      </c>
      <c r="AG20" s="6"/>
      <c r="AH20" s="6">
        <v>3.968174</v>
      </c>
      <c r="AI20" s="6"/>
      <c r="AJ20" s="6">
        <v>0.7349534</v>
      </c>
      <c r="AK20" s="6"/>
      <c r="AL20" s="6">
        <v>1.278492</v>
      </c>
      <c r="AM20" s="6"/>
    </row>
    <row r="21" spans="1:39" ht="15">
      <c r="A21" t="s">
        <v>167</v>
      </c>
      <c r="B21" s="3" t="s">
        <v>354</v>
      </c>
      <c r="C21" t="s">
        <v>41</v>
      </c>
      <c r="D21" s="6">
        <v>0</v>
      </c>
      <c r="E21" s="6"/>
      <c r="F21" s="6">
        <v>0</v>
      </c>
      <c r="G21" s="6"/>
      <c r="H21" s="6">
        <v>0</v>
      </c>
      <c r="I21" s="6"/>
      <c r="J21" s="6">
        <v>0</v>
      </c>
      <c r="K21" s="6"/>
      <c r="L21" s="6">
        <v>0</v>
      </c>
      <c r="M21" s="6"/>
      <c r="N21" s="6">
        <v>0</v>
      </c>
      <c r="O21" s="6"/>
      <c r="P21" s="6">
        <v>0</v>
      </c>
      <c r="Q21" s="6"/>
      <c r="R21" s="6">
        <v>0</v>
      </c>
      <c r="S21" s="6"/>
      <c r="T21" s="6">
        <v>0</v>
      </c>
      <c r="U21" s="6"/>
      <c r="V21" s="6">
        <v>0</v>
      </c>
      <c r="W21" s="6"/>
      <c r="X21" s="6">
        <v>0</v>
      </c>
      <c r="Y21" s="6"/>
      <c r="Z21" s="6">
        <v>0</v>
      </c>
      <c r="AA21" s="6"/>
      <c r="AB21" s="6">
        <v>0</v>
      </c>
      <c r="AC21" s="6"/>
      <c r="AD21" s="6">
        <v>0</v>
      </c>
      <c r="AE21" s="6"/>
      <c r="AF21" s="6">
        <v>0</v>
      </c>
      <c r="AG21" s="6"/>
      <c r="AH21" s="6">
        <v>0.3996833</v>
      </c>
      <c r="AI21" s="6"/>
      <c r="AJ21" s="6">
        <v>1.752631</v>
      </c>
      <c r="AK21" s="6"/>
      <c r="AL21" s="6">
        <v>3.885868</v>
      </c>
      <c r="AM21" s="6"/>
    </row>
    <row r="22" spans="1:39" ht="15">
      <c r="A22" t="s">
        <v>172</v>
      </c>
      <c r="B22" s="3" t="s">
        <v>375</v>
      </c>
      <c r="C22" t="s">
        <v>41</v>
      </c>
      <c r="D22" s="6">
        <v>45.90582</v>
      </c>
      <c r="E22" s="6">
        <v>0.7497767</v>
      </c>
      <c r="F22" s="6">
        <v>45.87358</v>
      </c>
      <c r="G22" s="6">
        <v>0.731988</v>
      </c>
      <c r="H22" s="6">
        <v>42.99219</v>
      </c>
      <c r="I22" s="6">
        <v>0.6703665</v>
      </c>
      <c r="J22" s="6">
        <v>35.00455</v>
      </c>
      <c r="K22" s="6">
        <v>0.5335308</v>
      </c>
      <c r="L22" s="6">
        <v>40.88165</v>
      </c>
      <c r="M22" s="6">
        <v>0.6093081</v>
      </c>
      <c r="N22" s="6">
        <v>40.06453</v>
      </c>
      <c r="O22" s="6">
        <v>0.5841416</v>
      </c>
      <c r="P22" s="6">
        <v>48.03692</v>
      </c>
      <c r="Q22" s="6">
        <v>0.6854498</v>
      </c>
      <c r="R22" s="6">
        <v>60.82818</v>
      </c>
      <c r="S22" s="6">
        <v>0.8498039</v>
      </c>
      <c r="T22" s="6">
        <v>85.4583</v>
      </c>
      <c r="U22" s="6">
        <v>1.169192</v>
      </c>
      <c r="V22" s="6">
        <v>83.0046</v>
      </c>
      <c r="W22" s="6">
        <v>1.112166</v>
      </c>
      <c r="X22" s="6">
        <v>78.43649</v>
      </c>
      <c r="Y22" s="6">
        <v>1.029174</v>
      </c>
      <c r="Z22" s="6">
        <v>88.60514</v>
      </c>
      <c r="AA22" s="6">
        <v>1.138389</v>
      </c>
      <c r="AB22" s="6">
        <v>46.04656</v>
      </c>
      <c r="AC22" s="6">
        <v>0.5792755</v>
      </c>
      <c r="AD22" s="6">
        <v>75.80311</v>
      </c>
      <c r="AE22" s="6">
        <v>0.9338539</v>
      </c>
      <c r="AF22" s="6">
        <v>73.13411</v>
      </c>
      <c r="AG22" s="6">
        <v>0.8825382</v>
      </c>
      <c r="AH22" s="6">
        <v>113.2166</v>
      </c>
      <c r="AI22" s="6">
        <v>1.338793</v>
      </c>
      <c r="AJ22" s="6">
        <v>113.4861</v>
      </c>
      <c r="AK22" s="6">
        <v>1.315571</v>
      </c>
      <c r="AL22" s="6">
        <v>133.3008</v>
      </c>
      <c r="AM22" s="6">
        <v>1.515468</v>
      </c>
    </row>
    <row r="23" spans="1:39" ht="15">
      <c r="A23" t="s">
        <v>173</v>
      </c>
      <c r="B23" s="3" t="s">
        <v>369</v>
      </c>
      <c r="C23" t="s">
        <v>41</v>
      </c>
      <c r="D23" s="6">
        <v>0</v>
      </c>
      <c r="E23" s="6"/>
      <c r="F23" s="6">
        <v>0</v>
      </c>
      <c r="G23" s="6"/>
      <c r="H23" s="6">
        <v>0</v>
      </c>
      <c r="I23" s="6"/>
      <c r="J23" s="6">
        <v>0</v>
      </c>
      <c r="K23" s="6"/>
      <c r="L23" s="6">
        <v>0</v>
      </c>
      <c r="M23" s="6"/>
      <c r="N23" s="6">
        <v>0</v>
      </c>
      <c r="O23" s="6"/>
      <c r="P23" s="6">
        <v>0</v>
      </c>
      <c r="Q23" s="6"/>
      <c r="R23" s="6">
        <v>0</v>
      </c>
      <c r="S23" s="6"/>
      <c r="T23" s="6">
        <v>0</v>
      </c>
      <c r="U23" s="6"/>
      <c r="V23" s="6">
        <v>1.623203</v>
      </c>
      <c r="W23" s="6"/>
      <c r="X23" s="6">
        <v>0.2647661</v>
      </c>
      <c r="Y23" s="6"/>
      <c r="Z23" s="6">
        <v>0.1939223</v>
      </c>
      <c r="AA23" s="6"/>
      <c r="AB23" s="6">
        <v>0</v>
      </c>
      <c r="AC23" s="6"/>
      <c r="AD23" s="6">
        <v>1.27872</v>
      </c>
      <c r="AE23" s="6"/>
      <c r="AF23" s="6">
        <v>1.156063</v>
      </c>
      <c r="AG23" s="6"/>
      <c r="AH23" s="6">
        <v>1.287694</v>
      </c>
      <c r="AI23" s="6"/>
      <c r="AJ23" s="6">
        <v>0.8863919</v>
      </c>
      <c r="AK23" s="6"/>
      <c r="AL23" s="6">
        <v>0.2779437</v>
      </c>
      <c r="AM23" s="6"/>
    </row>
    <row r="24" spans="1:39" ht="15">
      <c r="A24" t="s">
        <v>174</v>
      </c>
      <c r="B24" s="3" t="s">
        <v>372</v>
      </c>
      <c r="C24" t="s">
        <v>41</v>
      </c>
      <c r="D24" s="6">
        <v>14.07732</v>
      </c>
      <c r="E24" s="6">
        <v>3.407737</v>
      </c>
      <c r="F24" s="6">
        <v>16.58714</v>
      </c>
      <c r="G24" s="6">
        <v>3.912943</v>
      </c>
      <c r="H24" s="6">
        <v>24.09922</v>
      </c>
      <c r="I24" s="6">
        <v>5.539587</v>
      </c>
      <c r="J24" s="6">
        <v>26.99141</v>
      </c>
      <c r="K24" s="6">
        <v>6.044572</v>
      </c>
      <c r="L24" s="6">
        <v>13.18385</v>
      </c>
      <c r="M24" s="6">
        <v>2.875622</v>
      </c>
      <c r="N24" s="6">
        <v>9.518565</v>
      </c>
      <c r="O24" s="6">
        <v>2.021553</v>
      </c>
      <c r="P24" s="6">
        <v>40.88357</v>
      </c>
      <c r="Q24" s="6">
        <v>8.452306</v>
      </c>
      <c r="R24" s="6">
        <v>22.03097</v>
      </c>
      <c r="S24" s="6">
        <v>4.433236</v>
      </c>
      <c r="T24" s="6">
        <v>41.53587</v>
      </c>
      <c r="U24" s="6">
        <v>8.135996</v>
      </c>
      <c r="V24" s="6">
        <v>43.78636</v>
      </c>
      <c r="W24" s="6">
        <v>8.351728</v>
      </c>
      <c r="X24" s="6">
        <v>30.32906</v>
      </c>
      <c r="Y24" s="6">
        <v>5.636094</v>
      </c>
      <c r="Z24" s="6">
        <v>43.3077</v>
      </c>
      <c r="AA24" s="6">
        <v>7.845363</v>
      </c>
      <c r="AB24" s="6">
        <v>50.68305</v>
      </c>
      <c r="AC24" s="6">
        <v>8.955579</v>
      </c>
      <c r="AD24" s="6">
        <v>49.94897</v>
      </c>
      <c r="AE24" s="6">
        <v>8.614882</v>
      </c>
      <c r="AF24" s="6">
        <v>52.93011</v>
      </c>
      <c r="AG24" s="6">
        <v>8.918291</v>
      </c>
      <c r="AH24" s="6">
        <v>53.9043</v>
      </c>
      <c r="AI24" s="6">
        <v>8.880868</v>
      </c>
      <c r="AJ24" s="6">
        <v>57.67655</v>
      </c>
      <c r="AK24" s="6">
        <v>9.300135</v>
      </c>
      <c r="AL24" s="6">
        <v>54.81128</v>
      </c>
      <c r="AM24" s="6">
        <v>8.657587</v>
      </c>
    </row>
    <row r="25" spans="1:39" ht="15">
      <c r="A25" t="s">
        <v>176</v>
      </c>
      <c r="B25" s="3" t="s">
        <v>363</v>
      </c>
      <c r="C25" t="s">
        <v>41</v>
      </c>
      <c r="D25" s="6">
        <v>0</v>
      </c>
      <c r="E25" s="6">
        <v>0</v>
      </c>
      <c r="F25" s="6">
        <v>0</v>
      </c>
      <c r="G25" s="6">
        <v>0</v>
      </c>
      <c r="H25" s="6">
        <v>0</v>
      </c>
      <c r="I25" s="6">
        <v>0</v>
      </c>
      <c r="J25" s="6">
        <v>0</v>
      </c>
      <c r="K25" s="6">
        <v>0</v>
      </c>
      <c r="L25" s="6">
        <v>0.0096623</v>
      </c>
      <c r="M25" s="6">
        <v>0.0004512</v>
      </c>
      <c r="N25" s="6">
        <v>0.0048048</v>
      </c>
      <c r="O25" s="6">
        <v>0.0002213</v>
      </c>
      <c r="P25" s="6">
        <v>0.0017174</v>
      </c>
      <c r="Q25" s="6">
        <v>7.81E-05</v>
      </c>
      <c r="R25" s="6">
        <v>0.0010452</v>
      </c>
      <c r="S25" s="6">
        <v>4.69E-05</v>
      </c>
      <c r="T25" s="6">
        <v>0.2497117</v>
      </c>
      <c r="U25" s="6">
        <v>0.0110894</v>
      </c>
      <c r="V25" s="6">
        <v>0.2134012</v>
      </c>
      <c r="W25" s="6">
        <v>0.0093825</v>
      </c>
      <c r="X25" s="6">
        <v>0.0356676</v>
      </c>
      <c r="Y25" s="6">
        <v>0.0015544</v>
      </c>
      <c r="Z25" s="6">
        <v>0</v>
      </c>
      <c r="AA25" s="6">
        <v>0</v>
      </c>
      <c r="AB25" s="6">
        <v>1.243264</v>
      </c>
      <c r="AC25" s="6">
        <v>0.0534235</v>
      </c>
      <c r="AD25" s="6">
        <v>1.271193</v>
      </c>
      <c r="AE25" s="6">
        <v>0.0543228</v>
      </c>
      <c r="AF25" s="6">
        <v>1.95254</v>
      </c>
      <c r="AG25" s="6">
        <v>0.0830381</v>
      </c>
      <c r="AH25" s="6">
        <v>3.416664</v>
      </c>
      <c r="AI25" s="6">
        <v>0.1446782</v>
      </c>
      <c r="AJ25" s="6">
        <v>2.364532</v>
      </c>
      <c r="AK25" s="6">
        <v>0.0997375</v>
      </c>
      <c r="AL25" s="6">
        <v>2.003729</v>
      </c>
      <c r="AM25" s="6">
        <v>0.0842248</v>
      </c>
    </row>
    <row r="26" spans="1:39" ht="15">
      <c r="A26" t="s">
        <v>202</v>
      </c>
      <c r="B26" s="3" t="s">
        <v>388</v>
      </c>
      <c r="C26" t="s">
        <v>41</v>
      </c>
      <c r="D26" s="6">
        <v>1.527985</v>
      </c>
      <c r="E26" s="6">
        <v>4.872399</v>
      </c>
      <c r="F26" s="6">
        <v>1.379606</v>
      </c>
      <c r="G26" s="6">
        <v>4.275727</v>
      </c>
      <c r="H26" s="6">
        <v>1.876949</v>
      </c>
      <c r="I26" s="6">
        <v>5.652677</v>
      </c>
      <c r="J26" s="6">
        <v>2.007642</v>
      </c>
      <c r="K26" s="6">
        <v>5.874902</v>
      </c>
      <c r="L26" s="6">
        <v>2.712297</v>
      </c>
      <c r="M26" s="6">
        <v>7.712533</v>
      </c>
      <c r="N26" s="6">
        <v>2.099096</v>
      </c>
      <c r="O26" s="6">
        <v>5.801621</v>
      </c>
      <c r="P26" s="6">
        <v>2.415585</v>
      </c>
      <c r="Q26" s="6">
        <v>6.490837</v>
      </c>
      <c r="R26" s="6">
        <v>1.645146</v>
      </c>
      <c r="S26" s="6">
        <v>4.298699</v>
      </c>
      <c r="T26" s="6">
        <v>1.203869</v>
      </c>
      <c r="U26" s="6">
        <v>3.059754</v>
      </c>
      <c r="V26" s="6">
        <v>2.067579</v>
      </c>
      <c r="W26" s="6">
        <v>5.113175</v>
      </c>
      <c r="X26" s="6">
        <v>2.56619</v>
      </c>
      <c r="Y26" s="6">
        <v>6.17725</v>
      </c>
      <c r="Z26" s="6">
        <v>6.207771</v>
      </c>
      <c r="AA26" s="6">
        <v>14.55102</v>
      </c>
      <c r="AB26" s="6">
        <v>7.038304</v>
      </c>
      <c r="AC26" s="6">
        <v>16.07135</v>
      </c>
      <c r="AD26" s="6">
        <v>10.51891</v>
      </c>
      <c r="AE26" s="6">
        <v>23.40855</v>
      </c>
      <c r="AF26" s="6">
        <v>11.79248</v>
      </c>
      <c r="AG26" s="6">
        <v>25.58798</v>
      </c>
      <c r="AH26" s="6">
        <v>10.04443</v>
      </c>
      <c r="AI26" s="6">
        <v>21.2617</v>
      </c>
      <c r="AJ26" s="6">
        <v>10.17113</v>
      </c>
      <c r="AK26" s="6">
        <v>21.01381</v>
      </c>
      <c r="AL26" s="6">
        <v>10.81306</v>
      </c>
      <c r="AM26" s="6">
        <v>21.8154</v>
      </c>
    </row>
    <row r="27" spans="1:39" ht="15">
      <c r="A27" t="s">
        <v>216</v>
      </c>
      <c r="B27" s="3" t="s">
        <v>407</v>
      </c>
      <c r="C27" t="s">
        <v>41</v>
      </c>
      <c r="D27" s="6">
        <v>2.774609</v>
      </c>
      <c r="E27" s="6">
        <v>0.0511059</v>
      </c>
      <c r="F27" s="6">
        <v>1.79203</v>
      </c>
      <c r="G27" s="6">
        <v>0.0326133</v>
      </c>
      <c r="H27" s="6">
        <v>0.8003449</v>
      </c>
      <c r="I27" s="6">
        <v>0.0143961</v>
      </c>
      <c r="J27" s="6">
        <v>12.74288</v>
      </c>
      <c r="K27" s="6">
        <v>0.226596</v>
      </c>
      <c r="L27" s="6">
        <v>3.316696</v>
      </c>
      <c r="M27" s="6">
        <v>0.0583126</v>
      </c>
      <c r="N27" s="6">
        <v>2.556216</v>
      </c>
      <c r="O27" s="6">
        <v>0.0444384</v>
      </c>
      <c r="P27" s="6">
        <v>8.491653</v>
      </c>
      <c r="Q27" s="6">
        <v>0.1459681</v>
      </c>
      <c r="R27" s="6">
        <v>21.97911</v>
      </c>
      <c r="S27" s="6">
        <v>0.373603</v>
      </c>
      <c r="T27" s="6">
        <v>1.994764</v>
      </c>
      <c r="U27" s="6">
        <v>0.0335394</v>
      </c>
      <c r="V27" s="6">
        <v>112.0748</v>
      </c>
      <c r="W27" s="6">
        <v>1.86507</v>
      </c>
      <c r="X27" s="6">
        <v>125.453</v>
      </c>
      <c r="Y27" s="6">
        <v>2.067944</v>
      </c>
      <c r="Z27" s="6">
        <v>11.70655</v>
      </c>
      <c r="AA27" s="6">
        <v>0.1913098</v>
      </c>
      <c r="AB27" s="6">
        <v>14.31119</v>
      </c>
      <c r="AC27" s="6">
        <v>0.2320435</v>
      </c>
      <c r="AD27" s="6">
        <v>27.58433</v>
      </c>
      <c r="AE27" s="6">
        <v>0.4440025</v>
      </c>
      <c r="AF27" s="6">
        <v>47.44176</v>
      </c>
      <c r="AG27" s="6">
        <v>0.7582787</v>
      </c>
      <c r="AH27" s="6">
        <v>35.04699</v>
      </c>
      <c r="AI27" s="6">
        <v>0.5562757</v>
      </c>
      <c r="AJ27" s="6">
        <v>50.18939</v>
      </c>
      <c r="AK27" s="6">
        <v>0.7910823</v>
      </c>
      <c r="AL27" s="6">
        <v>59.93796</v>
      </c>
      <c r="AM27" s="6">
        <v>0.9382361</v>
      </c>
    </row>
    <row r="28" spans="1:39" ht="15">
      <c r="A28" t="s">
        <v>218</v>
      </c>
      <c r="B28" s="3" t="s">
        <v>411</v>
      </c>
      <c r="C28" t="s">
        <v>41</v>
      </c>
      <c r="D28" s="6">
        <v>0</v>
      </c>
      <c r="E28" s="6"/>
      <c r="F28" s="6">
        <v>0</v>
      </c>
      <c r="G28" s="6"/>
      <c r="H28" s="6">
        <v>0</v>
      </c>
      <c r="I28" s="6"/>
      <c r="J28" s="6">
        <v>0</v>
      </c>
      <c r="K28" s="6"/>
      <c r="L28" s="6">
        <v>0</v>
      </c>
      <c r="M28" s="6"/>
      <c r="N28" s="6">
        <v>0</v>
      </c>
      <c r="O28" s="6"/>
      <c r="P28" s="6">
        <v>0</v>
      </c>
      <c r="Q28" s="6"/>
      <c r="R28" s="6">
        <v>0</v>
      </c>
      <c r="S28" s="6"/>
      <c r="T28" s="6">
        <v>0</v>
      </c>
      <c r="U28" s="6"/>
      <c r="V28" s="6">
        <v>0</v>
      </c>
      <c r="W28" s="6"/>
      <c r="X28" s="6">
        <v>0</v>
      </c>
      <c r="Y28" s="6"/>
      <c r="Z28" s="6">
        <v>0</v>
      </c>
      <c r="AA28" s="6"/>
      <c r="AB28" s="6">
        <v>0.0675137</v>
      </c>
      <c r="AC28" s="6"/>
      <c r="AD28" s="6">
        <v>0.2473276</v>
      </c>
      <c r="AE28" s="6"/>
      <c r="AF28" s="6">
        <v>0.0571159</v>
      </c>
      <c r="AG28" s="6"/>
      <c r="AH28" s="6">
        <v>0</v>
      </c>
      <c r="AI28" s="6"/>
      <c r="AJ28" s="6">
        <v>0</v>
      </c>
      <c r="AK28" s="6"/>
      <c r="AL28" s="6">
        <v>0</v>
      </c>
      <c r="AM28" s="6"/>
    </row>
    <row r="29" spans="1:39" ht="15">
      <c r="A29" t="s">
        <v>220</v>
      </c>
      <c r="B29" s="3" t="s">
        <v>409</v>
      </c>
      <c r="C29" t="s">
        <v>41</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0.2686019</v>
      </c>
      <c r="W29" s="6">
        <v>0.332105</v>
      </c>
      <c r="X29" s="6">
        <v>0.4899974</v>
      </c>
      <c r="Y29" s="6">
        <v>0.598636</v>
      </c>
      <c r="Z29" s="6">
        <v>2.477652</v>
      </c>
      <c r="AA29" s="6">
        <v>2.919752</v>
      </c>
      <c r="AB29" s="6">
        <v>0.7037327</v>
      </c>
      <c r="AC29" s="6">
        <v>0.7855702</v>
      </c>
      <c r="AD29" s="6">
        <v>2.275445</v>
      </c>
      <c r="AE29" s="6">
        <v>2.385386</v>
      </c>
      <c r="AF29" s="6">
        <v>3.860272</v>
      </c>
      <c r="AG29" s="6">
        <v>3.809367</v>
      </c>
      <c r="AH29" s="6">
        <v>8.638681</v>
      </c>
      <c r="AI29" s="6">
        <v>8.094071</v>
      </c>
      <c r="AJ29" s="6">
        <v>15.42146</v>
      </c>
      <c r="AK29" s="6">
        <v>13.84684</v>
      </c>
      <c r="AL29" s="6">
        <v>16.1506</v>
      </c>
      <c r="AM29" s="6">
        <v>13.98593</v>
      </c>
    </row>
    <row r="30" spans="1:39" ht="15">
      <c r="A30" t="s">
        <v>221</v>
      </c>
      <c r="B30" s="3" t="s">
        <v>412</v>
      </c>
      <c r="C30" t="s">
        <v>41</v>
      </c>
      <c r="D30" s="6">
        <v>0.0693044</v>
      </c>
      <c r="E30" s="6">
        <v>0.7329848</v>
      </c>
      <c r="F30" s="6">
        <v>0.0664038</v>
      </c>
      <c r="G30" s="6">
        <v>0.6975994</v>
      </c>
      <c r="H30" s="6">
        <v>0.045726</v>
      </c>
      <c r="I30" s="6">
        <v>0.4771078</v>
      </c>
      <c r="J30" s="6">
        <v>0.1321425</v>
      </c>
      <c r="K30" s="6">
        <v>1.369949</v>
      </c>
      <c r="L30" s="6">
        <v>0.3226144</v>
      </c>
      <c r="M30" s="6">
        <v>3.32623</v>
      </c>
      <c r="N30" s="6">
        <v>0.2304563</v>
      </c>
      <c r="O30" s="6">
        <v>2.365741</v>
      </c>
      <c r="P30" s="6">
        <v>0.1737366</v>
      </c>
      <c r="Q30" s="6">
        <v>1.778284</v>
      </c>
      <c r="R30" s="6">
        <v>1.46654</v>
      </c>
      <c r="S30" s="6">
        <v>14.98703</v>
      </c>
      <c r="T30" s="6">
        <v>0.1483369</v>
      </c>
      <c r="U30" s="6">
        <v>1.51477</v>
      </c>
      <c r="V30" s="6">
        <v>0.0805806</v>
      </c>
      <c r="W30" s="6">
        <v>0.8223429</v>
      </c>
      <c r="X30" s="6">
        <v>0.8855285</v>
      </c>
      <c r="Y30" s="6">
        <v>9.02753</v>
      </c>
      <c r="Z30" s="6">
        <v>0.8996113</v>
      </c>
      <c r="AA30" s="6">
        <v>9.157001</v>
      </c>
      <c r="AB30" s="6">
        <v>0.9184554</v>
      </c>
      <c r="AC30" s="6">
        <v>9.33001</v>
      </c>
      <c r="AD30" s="6">
        <v>1.967217</v>
      </c>
      <c r="AE30" s="6">
        <v>19.9335</v>
      </c>
      <c r="AF30" s="6">
        <v>4.016167</v>
      </c>
      <c r="AG30" s="6">
        <v>40.57062</v>
      </c>
      <c r="AH30" s="6">
        <v>10.9359</v>
      </c>
      <c r="AI30" s="6">
        <v>110.0623</v>
      </c>
      <c r="AJ30" s="6">
        <v>3.939901</v>
      </c>
      <c r="AK30" s="6">
        <v>39.47322</v>
      </c>
      <c r="AL30" s="6">
        <v>3.1162</v>
      </c>
      <c r="AM30" s="6">
        <v>31.05764</v>
      </c>
    </row>
    <row r="31" spans="1:39" ht="15">
      <c r="A31" t="s">
        <v>225</v>
      </c>
      <c r="B31" s="3" t="s">
        <v>418</v>
      </c>
      <c r="C31" t="s">
        <v>41</v>
      </c>
      <c r="D31" s="6">
        <v>0</v>
      </c>
      <c r="E31" s="6"/>
      <c r="F31" s="6">
        <v>0</v>
      </c>
      <c r="G31" s="6"/>
      <c r="H31" s="6">
        <v>0</v>
      </c>
      <c r="I31" s="6"/>
      <c r="J31" s="6">
        <v>0</v>
      </c>
      <c r="K31" s="6"/>
      <c r="L31" s="6">
        <v>0</v>
      </c>
      <c r="M31" s="6"/>
      <c r="N31" s="6">
        <v>0.0863914</v>
      </c>
      <c r="O31" s="6"/>
      <c r="P31" s="6">
        <v>0.0599973</v>
      </c>
      <c r="Q31" s="6"/>
      <c r="R31" s="6">
        <v>0.0814134</v>
      </c>
      <c r="S31" s="6"/>
      <c r="T31" s="6">
        <v>0.1243927</v>
      </c>
      <c r="U31" s="6"/>
      <c r="V31" s="6">
        <v>0</v>
      </c>
      <c r="W31" s="6"/>
      <c r="X31" s="6">
        <v>0.1394916</v>
      </c>
      <c r="Y31" s="6"/>
      <c r="Z31" s="6">
        <v>0.1372391</v>
      </c>
      <c r="AA31" s="6"/>
      <c r="AB31" s="6">
        <v>4.841887</v>
      </c>
      <c r="AC31" s="6"/>
      <c r="AD31" s="6">
        <v>2.002069</v>
      </c>
      <c r="AE31" s="6"/>
      <c r="AF31" s="6">
        <v>0.0531712</v>
      </c>
      <c r="AG31" s="6"/>
      <c r="AH31" s="6">
        <v>0.4225903</v>
      </c>
      <c r="AI31" s="6"/>
      <c r="AJ31" s="6">
        <v>0.1272786</v>
      </c>
      <c r="AK31" s="6"/>
      <c r="AL31" s="6">
        <v>0.1368764</v>
      </c>
      <c r="AM31" s="6"/>
    </row>
    <row r="32" spans="1:39" ht="15">
      <c r="A32" t="s">
        <v>233</v>
      </c>
      <c r="B32" s="3" t="s">
        <v>426</v>
      </c>
      <c r="C32" t="s">
        <v>41</v>
      </c>
      <c r="D32" s="6">
        <v>3.490006</v>
      </c>
      <c r="E32" s="6">
        <v>0.052741</v>
      </c>
      <c r="F32" s="6">
        <v>11.3827</v>
      </c>
      <c r="G32" s="6">
        <v>0.1682732</v>
      </c>
      <c r="H32" s="6">
        <v>19.5574</v>
      </c>
      <c r="I32" s="6">
        <v>0.2829303</v>
      </c>
      <c r="J32" s="6">
        <v>27.45952</v>
      </c>
      <c r="K32" s="6">
        <v>0.3890201</v>
      </c>
      <c r="L32" s="6">
        <v>16.28945</v>
      </c>
      <c r="M32" s="6">
        <v>0.2262556</v>
      </c>
      <c r="N32" s="6">
        <v>14.66428</v>
      </c>
      <c r="O32" s="6">
        <v>0.1999774</v>
      </c>
      <c r="P32" s="6">
        <v>16.27998</v>
      </c>
      <c r="Q32" s="6">
        <v>0.218304</v>
      </c>
      <c r="R32" s="6">
        <v>49.16322</v>
      </c>
      <c r="S32" s="6">
        <v>0.6490967</v>
      </c>
      <c r="T32" s="6">
        <v>51.17142</v>
      </c>
      <c r="U32" s="6">
        <v>0.6658014</v>
      </c>
      <c r="V32" s="6">
        <v>72.14321</v>
      </c>
      <c r="W32" s="6">
        <v>0.9253343</v>
      </c>
      <c r="X32" s="6">
        <v>66.67696</v>
      </c>
      <c r="Y32" s="6">
        <v>0.8430048</v>
      </c>
      <c r="Z32" s="6">
        <v>81.29798</v>
      </c>
      <c r="AA32" s="6">
        <v>1.012986</v>
      </c>
      <c r="AB32" s="6">
        <v>85.16608</v>
      </c>
      <c r="AC32" s="6">
        <v>1.045748</v>
      </c>
      <c r="AD32" s="6">
        <v>95.4614</v>
      </c>
      <c r="AE32" s="6">
        <v>1.155151</v>
      </c>
      <c r="AF32" s="6">
        <v>112.2293</v>
      </c>
      <c r="AG32" s="6">
        <v>1.338621</v>
      </c>
      <c r="AH32" s="6">
        <v>141.3358</v>
      </c>
      <c r="AI32" s="6">
        <v>1.662214</v>
      </c>
      <c r="AJ32" s="6">
        <v>159.9681</v>
      </c>
      <c r="AK32" s="6">
        <v>1.855652</v>
      </c>
      <c r="AL32" s="6">
        <v>160.619</v>
      </c>
      <c r="AM32" s="6">
        <v>1.838268</v>
      </c>
    </row>
    <row r="33" spans="1:39" ht="15">
      <c r="A33" t="s">
        <v>234</v>
      </c>
      <c r="B33" s="3" t="s">
        <v>424</v>
      </c>
      <c r="C33" t="s">
        <v>41</v>
      </c>
      <c r="D33" s="6">
        <v>0.2983868</v>
      </c>
      <c r="E33" s="6">
        <v>1.99658</v>
      </c>
      <c r="F33" s="6">
        <v>0.6958988</v>
      </c>
      <c r="G33" s="6">
        <v>4.523905</v>
      </c>
      <c r="H33" s="6">
        <v>0.3332193</v>
      </c>
      <c r="I33" s="6">
        <v>2.101905</v>
      </c>
      <c r="J33" s="6">
        <v>0.4014449</v>
      </c>
      <c r="K33" s="6">
        <v>2.457395</v>
      </c>
      <c r="L33" s="6">
        <v>0.5131875</v>
      </c>
      <c r="M33" s="6">
        <v>3.054852</v>
      </c>
      <c r="N33" s="6">
        <v>0.4496542</v>
      </c>
      <c r="O33" s="6">
        <v>2.610929</v>
      </c>
      <c r="P33" s="6">
        <v>0.3756292</v>
      </c>
      <c r="Q33" s="6">
        <v>2.134997</v>
      </c>
      <c r="R33" s="6">
        <v>0.8272966</v>
      </c>
      <c r="S33" s="6">
        <v>4.615194</v>
      </c>
      <c r="T33" s="6">
        <v>1.124981</v>
      </c>
      <c r="U33" s="6">
        <v>6.166576</v>
      </c>
      <c r="V33" s="6">
        <v>1.643615</v>
      </c>
      <c r="W33" s="6">
        <v>8.844672</v>
      </c>
      <c r="X33" s="6">
        <v>1.552225</v>
      </c>
      <c r="Y33" s="6">
        <v>8.181535</v>
      </c>
      <c r="Z33" s="6">
        <v>2.789177</v>
      </c>
      <c r="AA33" s="6">
        <v>14.36306</v>
      </c>
      <c r="AB33" s="6">
        <v>2.258064</v>
      </c>
      <c r="AC33" s="6">
        <v>11.33845</v>
      </c>
      <c r="AD33" s="6">
        <v>3.387042</v>
      </c>
      <c r="AE33" s="6">
        <v>16.56579</v>
      </c>
      <c r="AF33" s="6">
        <v>3.489688</v>
      </c>
      <c r="AG33" s="6">
        <v>16.62405</v>
      </c>
      <c r="AH33" s="6">
        <v>3.389052</v>
      </c>
      <c r="AI33" s="6">
        <v>15.73625</v>
      </c>
      <c r="AJ33" s="6">
        <v>2.311401</v>
      </c>
      <c r="AK33" s="6">
        <v>10.46949</v>
      </c>
      <c r="AL33" s="6">
        <v>2.804385</v>
      </c>
      <c r="AM33" s="6">
        <v>12.39891</v>
      </c>
    </row>
    <row r="34" spans="1:39" ht="15">
      <c r="A34" t="s">
        <v>235</v>
      </c>
      <c r="B34" s="3" t="s">
        <v>427</v>
      </c>
      <c r="C34" t="s">
        <v>41</v>
      </c>
      <c r="D34" s="6">
        <v>0</v>
      </c>
      <c r="E34" s="6"/>
      <c r="F34" s="6">
        <v>0</v>
      </c>
      <c r="G34" s="6"/>
      <c r="H34" s="6">
        <v>0</v>
      </c>
      <c r="I34" s="6"/>
      <c r="J34" s="6">
        <v>0</v>
      </c>
      <c r="K34" s="6"/>
      <c r="L34" s="6">
        <v>0</v>
      </c>
      <c r="M34" s="6"/>
      <c r="N34" s="6">
        <v>0</v>
      </c>
      <c r="O34" s="6"/>
      <c r="P34" s="6">
        <v>0</v>
      </c>
      <c r="Q34" s="6"/>
      <c r="R34" s="6">
        <v>0</v>
      </c>
      <c r="S34" s="6"/>
      <c r="T34" s="6">
        <v>0</v>
      </c>
      <c r="U34" s="6"/>
      <c r="V34" s="6">
        <v>0</v>
      </c>
      <c r="W34" s="6"/>
      <c r="X34" s="6">
        <v>0</v>
      </c>
      <c r="Y34" s="6"/>
      <c r="Z34" s="6">
        <v>32.97819</v>
      </c>
      <c r="AA34" s="6"/>
      <c r="AB34" s="6">
        <v>30.25631</v>
      </c>
      <c r="AC34" s="6"/>
      <c r="AD34" s="6">
        <v>12.84954</v>
      </c>
      <c r="AE34" s="6"/>
      <c r="AF34" s="6">
        <v>6.490374</v>
      </c>
      <c r="AG34" s="6"/>
      <c r="AH34" s="6">
        <v>0.9880766</v>
      </c>
      <c r="AI34" s="6"/>
      <c r="AJ34" s="6">
        <v>0.9667341</v>
      </c>
      <c r="AK34" s="6"/>
      <c r="AL34" s="6">
        <v>3.403569</v>
      </c>
      <c r="AM34" s="6"/>
    </row>
    <row r="35" spans="1:39" ht="15">
      <c r="A35" t="s">
        <v>236</v>
      </c>
      <c r="B35" s="3" t="s">
        <v>380</v>
      </c>
      <c r="C35" t="s">
        <v>41</v>
      </c>
      <c r="D35" s="6">
        <v>0.0023066</v>
      </c>
      <c r="E35" s="6">
        <v>0.0142972</v>
      </c>
      <c r="F35" s="6">
        <v>0</v>
      </c>
      <c r="G35" s="6">
        <v>0</v>
      </c>
      <c r="H35" s="6">
        <v>0</v>
      </c>
      <c r="I35" s="6">
        <v>0</v>
      </c>
      <c r="J35" s="6">
        <v>0.3779344</v>
      </c>
      <c r="K35" s="6">
        <v>2.288833</v>
      </c>
      <c r="L35" s="6">
        <v>0.629341</v>
      </c>
      <c r="M35" s="6">
        <v>3.777262</v>
      </c>
      <c r="N35" s="6">
        <v>0.2995417</v>
      </c>
      <c r="O35" s="6">
        <v>1.78039</v>
      </c>
      <c r="P35" s="6">
        <v>0.352363</v>
      </c>
      <c r="Q35" s="6">
        <v>2.072248</v>
      </c>
      <c r="R35" s="6">
        <v>0.3175088</v>
      </c>
      <c r="S35" s="6">
        <v>1.846357</v>
      </c>
      <c r="T35" s="6">
        <v>1.145595</v>
      </c>
      <c r="U35" s="6">
        <v>6.586798</v>
      </c>
      <c r="V35" s="6">
        <v>0.6019842</v>
      </c>
      <c r="W35" s="6">
        <v>3.424392</v>
      </c>
      <c r="X35" s="6">
        <v>0.4490101</v>
      </c>
      <c r="Y35" s="6">
        <v>2.529991</v>
      </c>
      <c r="Z35" s="6">
        <v>2.096212</v>
      </c>
      <c r="AA35" s="6">
        <v>11.71585</v>
      </c>
      <c r="AB35" s="6">
        <v>2.390271</v>
      </c>
      <c r="AC35" s="6">
        <v>13.26698</v>
      </c>
      <c r="AD35" s="6">
        <v>3.535084</v>
      </c>
      <c r="AE35" s="6">
        <v>19.4967</v>
      </c>
      <c r="AF35" s="6">
        <v>3.416433</v>
      </c>
      <c r="AG35" s="6">
        <v>18.71936</v>
      </c>
      <c r="AH35" s="6">
        <v>3.189768</v>
      </c>
      <c r="AI35" s="6">
        <v>17.35032</v>
      </c>
      <c r="AJ35" s="6">
        <v>4.495309</v>
      </c>
      <c r="AK35" s="6">
        <v>24.25138</v>
      </c>
      <c r="AL35" s="6">
        <v>2.161539</v>
      </c>
      <c r="AM35" s="6">
        <v>11.55761</v>
      </c>
    </row>
    <row r="36" spans="2:39" ht="15">
      <c r="B36" s="11" t="s">
        <v>40</v>
      </c>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row>
    <row r="37" spans="1:39" ht="15">
      <c r="A37" t="s">
        <v>57</v>
      </c>
      <c r="B37" s="3" t="s">
        <v>246</v>
      </c>
      <c r="C37" t="s">
        <v>40</v>
      </c>
      <c r="D37" s="6">
        <v>0</v>
      </c>
      <c r="E37" s="6">
        <v>0</v>
      </c>
      <c r="F37" s="6">
        <v>0</v>
      </c>
      <c r="G37" s="6">
        <v>0</v>
      </c>
      <c r="H37" s="6">
        <v>2.788241</v>
      </c>
      <c r="I37" s="6">
        <v>0.852571</v>
      </c>
      <c r="J37" s="6">
        <v>0.8654153</v>
      </c>
      <c r="K37" s="6">
        <v>0.2678865</v>
      </c>
      <c r="L37" s="6">
        <v>2.799486</v>
      </c>
      <c r="M37" s="6">
        <v>0.8784076</v>
      </c>
      <c r="N37" s="6">
        <v>2.722053</v>
      </c>
      <c r="O37" s="6">
        <v>0.8641551</v>
      </c>
      <c r="P37" s="6">
        <v>3.890762</v>
      </c>
      <c r="Q37" s="6">
        <v>1.246227</v>
      </c>
      <c r="R37" s="6">
        <v>3.277502</v>
      </c>
      <c r="S37" s="6">
        <v>1.056793</v>
      </c>
      <c r="T37" s="6">
        <v>6.803954</v>
      </c>
      <c r="U37" s="6">
        <v>2.203261</v>
      </c>
      <c r="V37" s="6">
        <v>12.04568</v>
      </c>
      <c r="W37" s="6">
        <v>3.90925</v>
      </c>
      <c r="X37" s="6">
        <v>11.26126</v>
      </c>
      <c r="Y37" s="6">
        <v>3.656174</v>
      </c>
      <c r="Z37" s="6">
        <v>19.80203</v>
      </c>
      <c r="AA37" s="6">
        <v>6.418134</v>
      </c>
      <c r="AB37" s="6">
        <v>10.68258</v>
      </c>
      <c r="AC37" s="6">
        <v>3.448606</v>
      </c>
      <c r="AD37" s="6">
        <v>19.92345</v>
      </c>
      <c r="AE37" s="6">
        <v>6.396012</v>
      </c>
      <c r="AF37" s="6">
        <v>19.4517</v>
      </c>
      <c r="AG37" s="6">
        <v>6.205873</v>
      </c>
      <c r="AH37" s="6">
        <v>24.5533</v>
      </c>
      <c r="AI37" s="6">
        <v>7.785478</v>
      </c>
      <c r="AJ37" s="6">
        <v>11.28157</v>
      </c>
      <c r="AK37" s="6">
        <v>3.556435</v>
      </c>
      <c r="AL37" s="6">
        <v>17.3991</v>
      </c>
      <c r="AM37" s="6">
        <v>5.454243</v>
      </c>
    </row>
    <row r="38" spans="1:39" ht="15">
      <c r="A38" t="s">
        <v>60</v>
      </c>
      <c r="B38" s="3" t="s">
        <v>253</v>
      </c>
      <c r="C38" t="s">
        <v>40</v>
      </c>
      <c r="D38" s="6">
        <v>0</v>
      </c>
      <c r="E38" s="6">
        <v>0</v>
      </c>
      <c r="F38" s="6">
        <v>0</v>
      </c>
      <c r="G38" s="6">
        <v>0</v>
      </c>
      <c r="H38" s="6">
        <v>0</v>
      </c>
      <c r="I38" s="6">
        <v>0</v>
      </c>
      <c r="J38" s="6">
        <v>0</v>
      </c>
      <c r="K38" s="6">
        <v>0</v>
      </c>
      <c r="L38" s="6">
        <v>13.62889</v>
      </c>
      <c r="M38" s="6">
        <v>4.138818</v>
      </c>
      <c r="N38" s="6">
        <v>2.534373</v>
      </c>
      <c r="O38" s="6">
        <v>0.7853706</v>
      </c>
      <c r="P38" s="6">
        <v>3.119279</v>
      </c>
      <c r="Q38" s="6">
        <v>0.9815201</v>
      </c>
      <c r="R38" s="6">
        <v>2.353377</v>
      </c>
      <c r="S38" s="6">
        <v>0.7487656</v>
      </c>
      <c r="T38" s="6">
        <v>4.945963</v>
      </c>
      <c r="U38" s="6">
        <v>1.585798</v>
      </c>
      <c r="V38" s="6">
        <v>6.265758</v>
      </c>
      <c r="W38" s="6">
        <v>2.021218</v>
      </c>
      <c r="X38" s="6">
        <v>11.61253</v>
      </c>
      <c r="Y38" s="6">
        <v>3.767854</v>
      </c>
      <c r="Z38" s="6">
        <v>4.814328</v>
      </c>
      <c r="AA38" s="6">
        <v>1.570838</v>
      </c>
      <c r="AB38" s="6">
        <v>11.15092</v>
      </c>
      <c r="AC38" s="6">
        <v>3.655853</v>
      </c>
      <c r="AD38" s="6">
        <v>6.787536</v>
      </c>
      <c r="AE38" s="6">
        <v>2.234492</v>
      </c>
      <c r="AF38" s="6">
        <v>4.243313</v>
      </c>
      <c r="AG38" s="6">
        <v>1.401877</v>
      </c>
      <c r="AH38" s="6">
        <v>20.57929</v>
      </c>
      <c r="AI38" s="6">
        <v>6.819618</v>
      </c>
      <c r="AJ38" s="6">
        <v>17.39362</v>
      </c>
      <c r="AK38" s="6">
        <v>5.779479</v>
      </c>
      <c r="AL38" s="6">
        <v>19.0751</v>
      </c>
      <c r="AM38" s="6">
        <v>6.353556</v>
      </c>
    </row>
    <row r="39" spans="1:39" ht="15">
      <c r="A39" t="s">
        <v>62</v>
      </c>
      <c r="B39" s="3" t="s">
        <v>256</v>
      </c>
      <c r="C39" t="s">
        <v>40</v>
      </c>
      <c r="D39" s="6">
        <v>0</v>
      </c>
      <c r="E39" s="6">
        <v>0</v>
      </c>
      <c r="F39" s="6">
        <v>0</v>
      </c>
      <c r="G39" s="6">
        <v>0</v>
      </c>
      <c r="H39" s="6">
        <v>0</v>
      </c>
      <c r="I39" s="6">
        <v>0</v>
      </c>
      <c r="J39" s="6">
        <v>0</v>
      </c>
      <c r="K39" s="6">
        <v>0</v>
      </c>
      <c r="L39" s="6">
        <v>5.687577</v>
      </c>
      <c r="M39" s="6">
        <v>0.739755</v>
      </c>
      <c r="N39" s="6">
        <v>0.9289206</v>
      </c>
      <c r="O39" s="6">
        <v>0.1192254</v>
      </c>
      <c r="P39" s="6">
        <v>0.8920099</v>
      </c>
      <c r="Q39" s="6">
        <v>0.1131745</v>
      </c>
      <c r="R39" s="6">
        <v>0.5578852</v>
      </c>
      <c r="S39" s="6">
        <v>0.0700784</v>
      </c>
      <c r="T39" s="6">
        <v>0.508494</v>
      </c>
      <c r="U39" s="6">
        <v>0.0633271</v>
      </c>
      <c r="V39" s="6">
        <v>9.184759</v>
      </c>
      <c r="W39" s="6">
        <v>1.135349</v>
      </c>
      <c r="X39" s="6">
        <v>11.39832</v>
      </c>
      <c r="Y39" s="6">
        <v>1.399751</v>
      </c>
      <c r="Z39" s="6">
        <v>3.735446</v>
      </c>
      <c r="AA39" s="6">
        <v>0.4561394</v>
      </c>
      <c r="AB39" s="6">
        <v>4.451094</v>
      </c>
      <c r="AC39" s="6">
        <v>0.5409064</v>
      </c>
      <c r="AD39" s="6">
        <v>2.608128</v>
      </c>
      <c r="AE39" s="6">
        <v>0.3155193</v>
      </c>
      <c r="AF39" s="6">
        <v>2.30881</v>
      </c>
      <c r="AG39" s="6">
        <v>0.277971</v>
      </c>
      <c r="AH39" s="6">
        <v>8.903044</v>
      </c>
      <c r="AI39" s="6">
        <v>1.065975</v>
      </c>
      <c r="AJ39" s="6">
        <v>13.09122</v>
      </c>
      <c r="AK39" s="6">
        <v>1.557362</v>
      </c>
      <c r="AL39" s="6">
        <v>12.22832</v>
      </c>
      <c r="AM39" s="6">
        <v>1.444204</v>
      </c>
    </row>
    <row r="40" spans="1:39" ht="15">
      <c r="A40" t="s">
        <v>67</v>
      </c>
      <c r="B40" s="3" t="s">
        <v>268</v>
      </c>
      <c r="C40" t="s">
        <v>40</v>
      </c>
      <c r="D40" s="6">
        <v>0</v>
      </c>
      <c r="E40" s="6">
        <v>0</v>
      </c>
      <c r="F40" s="6">
        <v>0</v>
      </c>
      <c r="G40" s="6">
        <v>0</v>
      </c>
      <c r="H40" s="6">
        <v>0</v>
      </c>
      <c r="I40" s="6">
        <v>0</v>
      </c>
      <c r="J40" s="6">
        <v>0</v>
      </c>
      <c r="K40" s="6">
        <v>0</v>
      </c>
      <c r="L40" s="6">
        <v>0</v>
      </c>
      <c r="M40" s="6">
        <v>0</v>
      </c>
      <c r="N40" s="6">
        <v>0</v>
      </c>
      <c r="O40" s="6">
        <v>0</v>
      </c>
      <c r="P40" s="6">
        <v>0</v>
      </c>
      <c r="Q40" s="6">
        <v>0</v>
      </c>
      <c r="R40" s="6">
        <v>4.786664</v>
      </c>
      <c r="S40" s="6">
        <v>0.5840411</v>
      </c>
      <c r="T40" s="6">
        <v>4.734169</v>
      </c>
      <c r="U40" s="6">
        <v>0.5825416</v>
      </c>
      <c r="V40" s="6">
        <v>4.666641</v>
      </c>
      <c r="W40" s="6">
        <v>0.578779</v>
      </c>
      <c r="X40" s="6">
        <v>4.567148</v>
      </c>
      <c r="Y40" s="6">
        <v>0.5707138</v>
      </c>
      <c r="Z40" s="6">
        <v>11.46018</v>
      </c>
      <c r="AA40" s="6">
        <v>1.44227</v>
      </c>
      <c r="AB40" s="6">
        <v>6.879905</v>
      </c>
      <c r="AC40" s="6">
        <v>0.8715768</v>
      </c>
      <c r="AD40" s="6">
        <v>9.059613</v>
      </c>
      <c r="AE40" s="6">
        <v>1.154977</v>
      </c>
      <c r="AF40" s="6">
        <v>10.65749</v>
      </c>
      <c r="AG40" s="6">
        <v>1.367249</v>
      </c>
      <c r="AH40" s="6">
        <v>25.80973</v>
      </c>
      <c r="AI40" s="6">
        <v>3.332614</v>
      </c>
      <c r="AJ40" s="6">
        <v>26.77169</v>
      </c>
      <c r="AK40" s="6">
        <v>3.480212</v>
      </c>
      <c r="AL40" s="6">
        <v>14.08583</v>
      </c>
      <c r="AM40" s="6">
        <v>1.843978</v>
      </c>
    </row>
    <row r="41" spans="1:39" ht="15">
      <c r="A41" t="s">
        <v>69</v>
      </c>
      <c r="B41" s="3" t="s">
        <v>265</v>
      </c>
      <c r="C41" t="s">
        <v>40</v>
      </c>
      <c r="D41" s="6">
        <v>0</v>
      </c>
      <c r="E41" s="6">
        <v>0</v>
      </c>
      <c r="F41" s="6">
        <v>0</v>
      </c>
      <c r="G41" s="6">
        <v>0</v>
      </c>
      <c r="H41" s="6">
        <v>0</v>
      </c>
      <c r="I41" s="6">
        <v>0</v>
      </c>
      <c r="J41" s="6">
        <v>0.4038503</v>
      </c>
      <c r="K41" s="6">
        <v>0.1081827</v>
      </c>
      <c r="L41" s="6">
        <v>0.9757608</v>
      </c>
      <c r="M41" s="6">
        <v>0.2758501</v>
      </c>
      <c r="N41" s="6">
        <v>0.4998084</v>
      </c>
      <c r="O41" s="6">
        <v>0.1460904</v>
      </c>
      <c r="P41" s="6">
        <v>2.050572</v>
      </c>
      <c r="Q41" s="6">
        <v>0.6028196</v>
      </c>
      <c r="R41" s="6">
        <v>20.89276</v>
      </c>
      <c r="S41" s="6">
        <v>6.033781</v>
      </c>
      <c r="T41" s="6">
        <v>22.80093</v>
      </c>
      <c r="U41" s="6">
        <v>6.377892</v>
      </c>
      <c r="V41" s="6">
        <v>44.18332</v>
      </c>
      <c r="W41" s="6">
        <v>11.96046</v>
      </c>
      <c r="X41" s="6">
        <v>16.90024</v>
      </c>
      <c r="Y41" s="6">
        <v>4.462395</v>
      </c>
      <c r="Z41" s="6">
        <v>13.52359</v>
      </c>
      <c r="AA41" s="6">
        <v>3.516004</v>
      </c>
      <c r="AB41" s="6">
        <v>13.02588</v>
      </c>
      <c r="AC41" s="6">
        <v>3.356517</v>
      </c>
      <c r="AD41" s="6">
        <v>13.04077</v>
      </c>
      <c r="AE41" s="6">
        <v>3.346684</v>
      </c>
      <c r="AF41" s="6">
        <v>9.352422</v>
      </c>
      <c r="AG41" s="6">
        <v>2.394787</v>
      </c>
      <c r="AH41" s="6">
        <v>9.955325</v>
      </c>
      <c r="AI41" s="6">
        <v>2.542712</v>
      </c>
      <c r="AJ41" s="6">
        <v>10.76626</v>
      </c>
      <c r="AK41" s="6">
        <v>2.742013</v>
      </c>
      <c r="AL41" s="6">
        <v>13.47203</v>
      </c>
      <c r="AM41" s="6">
        <v>3.423802</v>
      </c>
    </row>
    <row r="42" spans="1:39" ht="15">
      <c r="A42" t="s">
        <v>70</v>
      </c>
      <c r="B42" s="3" t="s">
        <v>260</v>
      </c>
      <c r="C42" t="s">
        <v>40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6">
        <v>0</v>
      </c>
      <c r="Y42" s="6">
        <v>0</v>
      </c>
      <c r="Z42" s="6">
        <v>0</v>
      </c>
      <c r="AA42" s="6">
        <v>0</v>
      </c>
      <c r="AB42" s="6">
        <v>0</v>
      </c>
      <c r="AC42" s="6">
        <v>0</v>
      </c>
      <c r="AD42" s="6">
        <v>0</v>
      </c>
      <c r="AE42" s="6">
        <v>0</v>
      </c>
      <c r="AF42" s="6">
        <v>1.373102</v>
      </c>
      <c r="AG42" s="6">
        <v>0.139432</v>
      </c>
      <c r="AH42" s="6">
        <v>4.404222</v>
      </c>
      <c r="AI42" s="6">
        <v>0.4496267</v>
      </c>
      <c r="AJ42" s="6">
        <v>4.436643</v>
      </c>
      <c r="AK42" s="6">
        <v>0.4554082</v>
      </c>
      <c r="AL42" s="6">
        <v>7.615095</v>
      </c>
      <c r="AM42" s="6">
        <v>0.7859692</v>
      </c>
    </row>
    <row r="43" spans="1:39" ht="15">
      <c r="A43" t="s">
        <v>97</v>
      </c>
      <c r="B43" s="3" t="s">
        <v>296</v>
      </c>
      <c r="C43" t="s">
        <v>40</v>
      </c>
      <c r="D43" s="6">
        <v>0</v>
      </c>
      <c r="E43" s="6">
        <v>0</v>
      </c>
      <c r="F43" s="6">
        <v>0</v>
      </c>
      <c r="G43" s="6">
        <v>0</v>
      </c>
      <c r="H43" s="6">
        <v>0</v>
      </c>
      <c r="I43" s="6">
        <v>0</v>
      </c>
      <c r="J43" s="6">
        <v>0</v>
      </c>
      <c r="K43" s="6">
        <v>0</v>
      </c>
      <c r="L43" s="6">
        <v>0</v>
      </c>
      <c r="M43" s="6">
        <v>0</v>
      </c>
      <c r="N43" s="6">
        <v>0</v>
      </c>
      <c r="O43" s="6">
        <v>0</v>
      </c>
      <c r="P43" s="6">
        <v>0.0429802</v>
      </c>
      <c r="Q43" s="6">
        <v>0.0303198</v>
      </c>
      <c r="R43" s="6">
        <v>0.0422766</v>
      </c>
      <c r="S43" s="6">
        <v>0.0301706</v>
      </c>
      <c r="T43" s="6">
        <v>0.0418129</v>
      </c>
      <c r="U43" s="6">
        <v>0.0301074</v>
      </c>
      <c r="V43" s="6">
        <v>0.0412165</v>
      </c>
      <c r="W43" s="6">
        <v>0.0298945</v>
      </c>
      <c r="X43" s="6">
        <v>0.0403378</v>
      </c>
      <c r="Y43" s="6">
        <v>0.029445</v>
      </c>
      <c r="Z43" s="6">
        <v>0</v>
      </c>
      <c r="AA43" s="6">
        <v>0</v>
      </c>
      <c r="AB43" s="6">
        <v>0</v>
      </c>
      <c r="AC43" s="6">
        <v>0</v>
      </c>
      <c r="AD43" s="6">
        <v>1.129013</v>
      </c>
      <c r="AE43" s="6">
        <v>0.8348614</v>
      </c>
      <c r="AF43" s="6">
        <v>1.963306</v>
      </c>
      <c r="AG43" s="6">
        <v>1.456086</v>
      </c>
      <c r="AH43" s="6">
        <v>2.449671</v>
      </c>
      <c r="AI43" s="6">
        <v>1.822249</v>
      </c>
      <c r="AJ43" s="6"/>
      <c r="AK43" s="6"/>
      <c r="AL43" s="6"/>
      <c r="AM43" s="6"/>
    </row>
    <row r="44" spans="1:39" ht="15">
      <c r="A44" t="s">
        <v>103</v>
      </c>
      <c r="B44" s="3" t="s">
        <v>303</v>
      </c>
      <c r="C44" t="s">
        <v>40</v>
      </c>
      <c r="D44" s="6">
        <v>0</v>
      </c>
      <c r="E44" s="6">
        <v>0</v>
      </c>
      <c r="F44" s="6">
        <v>0</v>
      </c>
      <c r="G44" s="6">
        <v>0</v>
      </c>
      <c r="H44" s="6">
        <v>0</v>
      </c>
      <c r="I44" s="6">
        <v>0</v>
      </c>
      <c r="J44" s="6">
        <v>0</v>
      </c>
      <c r="K44" s="6">
        <v>0</v>
      </c>
      <c r="L44" s="6">
        <v>7.657048</v>
      </c>
      <c r="M44" s="6">
        <v>1.493695</v>
      </c>
      <c r="N44" s="6">
        <v>1.50027</v>
      </c>
      <c r="O44" s="6">
        <v>0.2981125</v>
      </c>
      <c r="P44" s="6">
        <v>1.836787</v>
      </c>
      <c r="Q44" s="6">
        <v>0.3707948</v>
      </c>
      <c r="R44" s="6">
        <v>3.979607</v>
      </c>
      <c r="S44" s="6">
        <v>0.8144016</v>
      </c>
      <c r="T44" s="6">
        <v>6.776882</v>
      </c>
      <c r="U44" s="6">
        <v>1.403504</v>
      </c>
      <c r="V44" s="6">
        <v>10.52725</v>
      </c>
      <c r="W44" s="6">
        <v>2.204971</v>
      </c>
      <c r="X44" s="6">
        <v>17.68081</v>
      </c>
      <c r="Y44" s="6">
        <v>3.745886</v>
      </c>
      <c r="Z44" s="6">
        <v>13.72419</v>
      </c>
      <c r="AA44" s="6">
        <v>2.941436</v>
      </c>
      <c r="AB44" s="6">
        <v>16.2328</v>
      </c>
      <c r="AC44" s="6">
        <v>3.51844</v>
      </c>
      <c r="AD44" s="6">
        <v>11.94401</v>
      </c>
      <c r="AE44" s="6">
        <v>2.617092</v>
      </c>
      <c r="AF44" s="6">
        <v>12.45507</v>
      </c>
      <c r="AG44" s="6">
        <v>2.757388</v>
      </c>
      <c r="AH44" s="6">
        <v>29.18544</v>
      </c>
      <c r="AI44" s="6">
        <v>6.524207</v>
      </c>
      <c r="AJ44" s="6">
        <v>27.14904</v>
      </c>
      <c r="AK44" s="6">
        <v>6.124336</v>
      </c>
      <c r="AL44" s="6">
        <v>37.38043</v>
      </c>
      <c r="AM44" s="6">
        <v>8.504404</v>
      </c>
    </row>
    <row r="45" spans="1:39" ht="15">
      <c r="A45" t="s">
        <v>105</v>
      </c>
      <c r="B45" s="3" t="s">
        <v>305</v>
      </c>
      <c r="C45" t="s">
        <v>40</v>
      </c>
      <c r="D45" s="6">
        <v>0</v>
      </c>
      <c r="E45" s="6"/>
      <c r="F45" s="6">
        <v>0</v>
      </c>
      <c r="G45" s="6"/>
      <c r="H45" s="6">
        <v>0</v>
      </c>
      <c r="I45" s="6"/>
      <c r="J45" s="6">
        <v>0</v>
      </c>
      <c r="K45" s="6"/>
      <c r="L45" s="6">
        <v>0</v>
      </c>
      <c r="M45" s="6"/>
      <c r="N45" s="6">
        <v>0</v>
      </c>
      <c r="O45" s="6"/>
      <c r="P45" s="6">
        <v>0</v>
      </c>
      <c r="Q45" s="6"/>
      <c r="R45" s="6">
        <v>0</v>
      </c>
      <c r="S45" s="6"/>
      <c r="T45" s="6">
        <v>0</v>
      </c>
      <c r="U45" s="6"/>
      <c r="V45" s="6">
        <v>0</v>
      </c>
      <c r="W45" s="6"/>
      <c r="X45" s="6">
        <v>0</v>
      </c>
      <c r="Y45" s="6"/>
      <c r="Z45" s="6">
        <v>0</v>
      </c>
      <c r="AA45" s="6"/>
      <c r="AB45" s="6">
        <v>0</v>
      </c>
      <c r="AC45" s="6"/>
      <c r="AD45" s="6">
        <v>0</v>
      </c>
      <c r="AE45" s="6"/>
      <c r="AF45" s="6">
        <v>0</v>
      </c>
      <c r="AG45" s="6"/>
      <c r="AH45" s="6">
        <v>0</v>
      </c>
      <c r="AI45" s="6"/>
      <c r="AJ45" s="6">
        <v>0</v>
      </c>
      <c r="AK45" s="6"/>
      <c r="AL45" s="6">
        <v>0</v>
      </c>
      <c r="AM45" s="6"/>
    </row>
    <row r="46" spans="1:39" ht="15">
      <c r="A46" t="s">
        <v>114</v>
      </c>
      <c r="B46" s="3" t="s">
        <v>286</v>
      </c>
      <c r="C46" t="s">
        <v>40</v>
      </c>
      <c r="D46" s="6">
        <v>0</v>
      </c>
      <c r="E46" s="6">
        <v>0</v>
      </c>
      <c r="F46" s="6">
        <v>0</v>
      </c>
      <c r="G46" s="6">
        <v>0</v>
      </c>
      <c r="H46" s="6">
        <v>0</v>
      </c>
      <c r="I46" s="6">
        <v>0</v>
      </c>
      <c r="J46" s="6">
        <v>0</v>
      </c>
      <c r="K46" s="6">
        <v>0</v>
      </c>
      <c r="L46" s="6">
        <v>0.7527586</v>
      </c>
      <c r="M46" s="6">
        <v>0.1615399</v>
      </c>
      <c r="N46" s="6">
        <v>6.757802</v>
      </c>
      <c r="O46" s="6">
        <v>1.447376</v>
      </c>
      <c r="P46" s="6">
        <v>11.57433</v>
      </c>
      <c r="Q46" s="6">
        <v>2.48715</v>
      </c>
      <c r="R46" s="6">
        <v>10.81981</v>
      </c>
      <c r="S46" s="6">
        <v>2.342926</v>
      </c>
      <c r="T46" s="6">
        <v>10.62491</v>
      </c>
      <c r="U46" s="6">
        <v>2.32367</v>
      </c>
      <c r="V46" s="6">
        <v>10.14207</v>
      </c>
      <c r="W46" s="6">
        <v>2.238131</v>
      </c>
      <c r="X46" s="6">
        <v>5.340356</v>
      </c>
      <c r="Y46" s="6">
        <v>1.185282</v>
      </c>
      <c r="Z46" s="6">
        <v>5.165332</v>
      </c>
      <c r="AA46" s="6">
        <v>1.148313</v>
      </c>
      <c r="AB46" s="6">
        <v>5.19769</v>
      </c>
      <c r="AC46" s="6">
        <v>1.153583</v>
      </c>
      <c r="AD46" s="6">
        <v>6.525342</v>
      </c>
      <c r="AE46" s="6">
        <v>1.442868</v>
      </c>
      <c r="AF46" s="6">
        <v>5.312743</v>
      </c>
      <c r="AG46" s="6">
        <v>1.170239</v>
      </c>
      <c r="AH46" s="6">
        <v>7.523427</v>
      </c>
      <c r="AI46" s="6">
        <v>1.652959</v>
      </c>
      <c r="AJ46" s="6">
        <v>1.912117</v>
      </c>
      <c r="AK46" s="6">
        <v>0.4196904</v>
      </c>
      <c r="AL46" s="6">
        <v>0.5072931</v>
      </c>
      <c r="AM46" s="6">
        <v>0.1113609</v>
      </c>
    </row>
    <row r="47" spans="1:39" ht="15">
      <c r="A47" t="s">
        <v>116</v>
      </c>
      <c r="B47" s="3" t="s">
        <v>313</v>
      </c>
      <c r="C47" t="s">
        <v>40</v>
      </c>
      <c r="D47" s="6">
        <v>0</v>
      </c>
      <c r="E47" s="6">
        <v>0</v>
      </c>
      <c r="F47" s="6">
        <v>0</v>
      </c>
      <c r="G47" s="6">
        <v>0</v>
      </c>
      <c r="H47" s="6">
        <v>0</v>
      </c>
      <c r="I47" s="6">
        <v>0</v>
      </c>
      <c r="J47" s="6">
        <v>0</v>
      </c>
      <c r="K47" s="6">
        <v>0</v>
      </c>
      <c r="L47" s="6">
        <v>6.808075</v>
      </c>
      <c r="M47" s="6">
        <v>0.658639</v>
      </c>
      <c r="N47" s="6">
        <v>6.671553</v>
      </c>
      <c r="O47" s="6">
        <v>0.6459072</v>
      </c>
      <c r="P47" s="6">
        <v>6.547437</v>
      </c>
      <c r="Q47" s="6">
        <v>0.6348211</v>
      </c>
      <c r="R47" s="6">
        <v>6.44025</v>
      </c>
      <c r="S47" s="6">
        <v>0.6257101</v>
      </c>
      <c r="T47" s="6">
        <v>6.369621</v>
      </c>
      <c r="U47" s="6">
        <v>0.6203803</v>
      </c>
      <c r="V47" s="6">
        <v>6.278764</v>
      </c>
      <c r="W47" s="6">
        <v>0.6131332</v>
      </c>
      <c r="X47" s="6">
        <v>6.1449</v>
      </c>
      <c r="Y47" s="6">
        <v>0.6015961</v>
      </c>
      <c r="Z47" s="6">
        <v>0</v>
      </c>
      <c r="AA47" s="6">
        <v>0</v>
      </c>
      <c r="AB47" s="6">
        <v>0</v>
      </c>
      <c r="AC47" s="6">
        <v>0</v>
      </c>
      <c r="AD47" s="6">
        <v>0</v>
      </c>
      <c r="AE47" s="6">
        <v>0</v>
      </c>
      <c r="AF47" s="6">
        <v>0</v>
      </c>
      <c r="AG47" s="6">
        <v>0</v>
      </c>
      <c r="AH47" s="6">
        <v>0</v>
      </c>
      <c r="AI47" s="6">
        <v>0</v>
      </c>
      <c r="AJ47" s="6">
        <v>0</v>
      </c>
      <c r="AK47" s="6">
        <v>0</v>
      </c>
      <c r="AL47" s="6"/>
      <c r="AM47" s="6"/>
    </row>
    <row r="48" spans="1:39" ht="15">
      <c r="A48" t="s">
        <v>123</v>
      </c>
      <c r="B48" s="3" t="s">
        <v>320</v>
      </c>
      <c r="C48" t="s">
        <v>40</v>
      </c>
      <c r="D48" s="6">
        <v>0</v>
      </c>
      <c r="E48" s="6">
        <v>0</v>
      </c>
      <c r="F48" s="6">
        <v>0</v>
      </c>
      <c r="G48" s="6">
        <v>0</v>
      </c>
      <c r="H48" s="6">
        <v>0</v>
      </c>
      <c r="I48" s="6">
        <v>0</v>
      </c>
      <c r="J48" s="6">
        <v>0</v>
      </c>
      <c r="K48" s="6">
        <v>0</v>
      </c>
      <c r="L48" s="6">
        <v>4.566953</v>
      </c>
      <c r="M48" s="6">
        <v>0.2833994</v>
      </c>
      <c r="N48" s="6">
        <v>3.600987</v>
      </c>
      <c r="O48" s="6">
        <v>0.2262002</v>
      </c>
      <c r="P48" s="6">
        <v>4.315032</v>
      </c>
      <c r="Q48" s="6">
        <v>0.2747682</v>
      </c>
      <c r="R48" s="6">
        <v>4.98084</v>
      </c>
      <c r="S48" s="6">
        <v>0.3218912</v>
      </c>
      <c r="T48" s="6">
        <v>7.587994</v>
      </c>
      <c r="U48" s="6">
        <v>0.4974877</v>
      </c>
      <c r="V48" s="6">
        <v>17.08465</v>
      </c>
      <c r="W48" s="6">
        <v>1.133521</v>
      </c>
      <c r="X48" s="6">
        <v>20.24037</v>
      </c>
      <c r="Y48" s="6">
        <v>1.353489</v>
      </c>
      <c r="Z48" s="6">
        <v>17.04624</v>
      </c>
      <c r="AA48" s="6">
        <v>1.143283</v>
      </c>
      <c r="AB48" s="6">
        <v>12.68282</v>
      </c>
      <c r="AC48" s="6">
        <v>0.8492913</v>
      </c>
      <c r="AD48" s="6">
        <v>17.09503</v>
      </c>
      <c r="AE48" s="6">
        <v>1.139075</v>
      </c>
      <c r="AF48" s="6">
        <v>12.92202</v>
      </c>
      <c r="AG48" s="6">
        <v>0.8553743</v>
      </c>
      <c r="AH48" s="6">
        <v>10.08415</v>
      </c>
      <c r="AI48" s="6">
        <v>0.6629682</v>
      </c>
      <c r="AJ48" s="6">
        <v>14.61426</v>
      </c>
      <c r="AK48" s="6">
        <v>0.9542858</v>
      </c>
      <c r="AL48" s="6">
        <v>10.25307</v>
      </c>
      <c r="AM48" s="6">
        <v>0.6648402</v>
      </c>
    </row>
    <row r="49" spans="1:39" ht="15">
      <c r="A49" t="s">
        <v>125</v>
      </c>
      <c r="B49" s="3" t="s">
        <v>324</v>
      </c>
      <c r="C49" t="s">
        <v>40</v>
      </c>
      <c r="D49" s="6">
        <v>0</v>
      </c>
      <c r="E49" s="6">
        <v>0</v>
      </c>
      <c r="F49" s="6">
        <v>0</v>
      </c>
      <c r="G49" s="6">
        <v>0</v>
      </c>
      <c r="H49" s="6">
        <v>0</v>
      </c>
      <c r="I49" s="6">
        <v>0</v>
      </c>
      <c r="J49" s="6">
        <v>0.0718484</v>
      </c>
      <c r="K49" s="6">
        <v>0.0159336</v>
      </c>
      <c r="L49" s="6">
        <v>1.505998</v>
      </c>
      <c r="M49" s="6">
        <v>0.3313659</v>
      </c>
      <c r="N49" s="6">
        <v>0.2920104</v>
      </c>
      <c r="O49" s="6">
        <v>0.0635981</v>
      </c>
      <c r="P49" s="6">
        <v>8.078099</v>
      </c>
      <c r="Q49" s="6">
        <v>1.736443</v>
      </c>
      <c r="R49" s="6">
        <v>8.25717</v>
      </c>
      <c r="S49" s="6">
        <v>1.747902</v>
      </c>
      <c r="T49" s="6">
        <v>8.735363</v>
      </c>
      <c r="U49" s="6">
        <v>1.819101</v>
      </c>
      <c r="V49" s="6">
        <v>8.54307</v>
      </c>
      <c r="W49" s="6">
        <v>1.751332</v>
      </c>
      <c r="X49" s="6">
        <v>16.42234</v>
      </c>
      <c r="Y49" s="6">
        <v>3.320029</v>
      </c>
      <c r="Z49" s="6">
        <v>7.78498</v>
      </c>
      <c r="AA49" s="6">
        <v>1.555288</v>
      </c>
      <c r="AB49" s="6">
        <v>12.15495</v>
      </c>
      <c r="AC49" s="6">
        <v>2.403432</v>
      </c>
      <c r="AD49" s="6">
        <v>22.62298</v>
      </c>
      <c r="AE49" s="6">
        <v>4.431669</v>
      </c>
      <c r="AF49" s="6">
        <v>14.16377</v>
      </c>
      <c r="AG49" s="6">
        <v>2.748909</v>
      </c>
      <c r="AH49" s="6">
        <v>25.27838</v>
      </c>
      <c r="AI49" s="6">
        <v>4.857913</v>
      </c>
      <c r="AJ49" s="6">
        <v>26.80562</v>
      </c>
      <c r="AK49" s="6">
        <v>5.097457</v>
      </c>
      <c r="AL49" s="6">
        <v>32.24231</v>
      </c>
      <c r="AM49" s="6">
        <v>6.064526</v>
      </c>
    </row>
    <row r="50" spans="1:39" ht="15">
      <c r="A50" t="s">
        <v>130</v>
      </c>
      <c r="B50" s="3" t="s">
        <v>323</v>
      </c>
      <c r="C50" t="s">
        <v>40</v>
      </c>
      <c r="D50" s="6">
        <v>0</v>
      </c>
      <c r="E50" s="6"/>
      <c r="F50" s="6">
        <v>0</v>
      </c>
      <c r="G50" s="6"/>
      <c r="H50" s="6">
        <v>0</v>
      </c>
      <c r="I50" s="6"/>
      <c r="J50" s="6">
        <v>0</v>
      </c>
      <c r="K50" s="6"/>
      <c r="L50" s="6">
        <v>0</v>
      </c>
      <c r="M50" s="6"/>
      <c r="N50" s="6">
        <v>0</v>
      </c>
      <c r="O50" s="6"/>
      <c r="P50" s="6">
        <v>0</v>
      </c>
      <c r="Q50" s="6"/>
      <c r="R50" s="6">
        <v>0</v>
      </c>
      <c r="S50" s="6"/>
      <c r="T50" s="6">
        <v>0</v>
      </c>
      <c r="U50" s="6"/>
      <c r="V50" s="6">
        <v>0</v>
      </c>
      <c r="W50" s="6"/>
      <c r="X50" s="6">
        <v>0</v>
      </c>
      <c r="Y50" s="6"/>
      <c r="Z50" s="6">
        <v>0</v>
      </c>
      <c r="AA50" s="6"/>
      <c r="AB50" s="6">
        <v>0</v>
      </c>
      <c r="AC50" s="6"/>
      <c r="AD50" s="6">
        <v>0</v>
      </c>
      <c r="AE50" s="6"/>
      <c r="AF50" s="6">
        <v>0.1173445</v>
      </c>
      <c r="AG50" s="6"/>
      <c r="AH50" s="6">
        <v>0.1136373</v>
      </c>
      <c r="AI50" s="6"/>
      <c r="AJ50" s="6">
        <v>0.1100911</v>
      </c>
      <c r="AK50" s="6"/>
      <c r="AL50" s="6">
        <v>0.1072042</v>
      </c>
      <c r="AM50" s="6"/>
    </row>
    <row r="51" spans="1:39" ht="15">
      <c r="A51" t="s">
        <v>138</v>
      </c>
      <c r="B51" s="3" t="s">
        <v>331</v>
      </c>
      <c r="C51" t="s">
        <v>40</v>
      </c>
      <c r="D51" s="6">
        <v>0</v>
      </c>
      <c r="E51" s="6">
        <v>0</v>
      </c>
      <c r="F51" s="6">
        <v>0</v>
      </c>
      <c r="G51" s="6">
        <v>0</v>
      </c>
      <c r="H51" s="6">
        <v>0</v>
      </c>
      <c r="I51" s="6">
        <v>0</v>
      </c>
      <c r="J51" s="6">
        <v>6.642868</v>
      </c>
      <c r="K51" s="6">
        <v>1.807007</v>
      </c>
      <c r="L51" s="6">
        <v>6.504652</v>
      </c>
      <c r="M51" s="6">
        <v>1.780129</v>
      </c>
      <c r="N51" s="6">
        <v>6.374214</v>
      </c>
      <c r="O51" s="6">
        <v>1.755955</v>
      </c>
      <c r="P51" s="6">
        <v>0</v>
      </c>
      <c r="Q51" s="6">
        <v>0</v>
      </c>
      <c r="R51" s="6">
        <v>0</v>
      </c>
      <c r="S51" s="6">
        <v>0</v>
      </c>
      <c r="T51" s="6">
        <v>0</v>
      </c>
      <c r="U51" s="6">
        <v>0</v>
      </c>
      <c r="V51" s="6">
        <v>0</v>
      </c>
      <c r="W51" s="6">
        <v>0</v>
      </c>
      <c r="X51" s="6">
        <v>3.193294</v>
      </c>
      <c r="Y51" s="6">
        <v>0.9116828</v>
      </c>
      <c r="Z51" s="6">
        <v>3.118482</v>
      </c>
      <c r="AA51" s="6">
        <v>0.8952526</v>
      </c>
      <c r="AB51" s="6">
        <v>3.064964</v>
      </c>
      <c r="AC51" s="6">
        <v>0.8839043</v>
      </c>
      <c r="AD51" s="6">
        <v>3.001103</v>
      </c>
      <c r="AE51" s="6">
        <v>0.8689239</v>
      </c>
      <c r="AF51" s="6">
        <v>2.917236</v>
      </c>
      <c r="AG51" s="6">
        <v>0.8479947</v>
      </c>
      <c r="AH51" s="6">
        <v>2.825074</v>
      </c>
      <c r="AI51" s="6">
        <v>0.8248206</v>
      </c>
      <c r="AJ51" s="6">
        <v>2.736914</v>
      </c>
      <c r="AK51" s="6">
        <v>0.8030503</v>
      </c>
      <c r="AL51" s="6">
        <v>0</v>
      </c>
      <c r="AM51" s="6">
        <v>0</v>
      </c>
    </row>
    <row r="52" spans="1:39" ht="15">
      <c r="A52" t="s">
        <v>139</v>
      </c>
      <c r="B52" s="3" t="s">
        <v>326</v>
      </c>
      <c r="C52" t="s">
        <v>40</v>
      </c>
      <c r="D52" s="6">
        <v>0</v>
      </c>
      <c r="E52" s="6">
        <v>0</v>
      </c>
      <c r="F52" s="6">
        <v>0</v>
      </c>
      <c r="G52" s="6">
        <v>0</v>
      </c>
      <c r="H52" s="6">
        <v>0</v>
      </c>
      <c r="I52" s="6">
        <v>0</v>
      </c>
      <c r="J52" s="6">
        <v>8.804511</v>
      </c>
      <c r="K52" s="6">
        <v>3.425963</v>
      </c>
      <c r="L52" s="6">
        <v>8.621318</v>
      </c>
      <c r="M52" s="6">
        <v>3.411416</v>
      </c>
      <c r="N52" s="6">
        <v>0</v>
      </c>
      <c r="O52" s="6">
        <v>0</v>
      </c>
      <c r="P52" s="6">
        <v>0</v>
      </c>
      <c r="Q52" s="6">
        <v>0</v>
      </c>
      <c r="R52" s="6">
        <v>0</v>
      </c>
      <c r="S52" s="6">
        <v>0</v>
      </c>
      <c r="T52" s="6">
        <v>0</v>
      </c>
      <c r="U52" s="6">
        <v>0</v>
      </c>
      <c r="V52" s="6">
        <v>1.112863</v>
      </c>
      <c r="W52" s="6">
        <v>0.4643471</v>
      </c>
      <c r="X52" s="6">
        <v>1.089137</v>
      </c>
      <c r="Y52" s="6">
        <v>0.4578411</v>
      </c>
      <c r="Z52" s="6">
        <v>1.06362</v>
      </c>
      <c r="AA52" s="6">
        <v>0.4504224</v>
      </c>
      <c r="AB52" s="6">
        <v>1.045367</v>
      </c>
      <c r="AC52" s="6">
        <v>0.4457816</v>
      </c>
      <c r="AD52" s="6">
        <v>1.023586</v>
      </c>
      <c r="AE52" s="6">
        <v>0.4393698</v>
      </c>
      <c r="AF52" s="6">
        <v>0.9949816</v>
      </c>
      <c r="AG52" s="6">
        <v>0.4297452</v>
      </c>
      <c r="AH52" s="6">
        <v>0</v>
      </c>
      <c r="AI52" s="6">
        <v>0</v>
      </c>
      <c r="AJ52" s="6">
        <v>0</v>
      </c>
      <c r="AK52" s="6">
        <v>0</v>
      </c>
      <c r="AL52" s="6">
        <v>0</v>
      </c>
      <c r="AM52" s="6">
        <v>0</v>
      </c>
    </row>
    <row r="53" spans="1:39" ht="15">
      <c r="A53" t="s">
        <v>141</v>
      </c>
      <c r="B53" s="3" t="s">
        <v>346</v>
      </c>
      <c r="C53" t="s">
        <v>40</v>
      </c>
      <c r="D53" s="6">
        <v>0</v>
      </c>
      <c r="E53" s="6">
        <v>0</v>
      </c>
      <c r="F53" s="6">
        <v>0</v>
      </c>
      <c r="G53" s="6">
        <v>0</v>
      </c>
      <c r="H53" s="6">
        <v>0</v>
      </c>
      <c r="I53" s="6">
        <v>0</v>
      </c>
      <c r="J53" s="6">
        <v>0</v>
      </c>
      <c r="K53" s="6">
        <v>0</v>
      </c>
      <c r="L53" s="6">
        <v>0</v>
      </c>
      <c r="M53" s="6">
        <v>0</v>
      </c>
      <c r="N53" s="6">
        <v>0</v>
      </c>
      <c r="O53" s="6">
        <v>0</v>
      </c>
      <c r="P53" s="6">
        <v>0</v>
      </c>
      <c r="Q53" s="6">
        <v>0</v>
      </c>
      <c r="R53" s="6">
        <v>0.5279745</v>
      </c>
      <c r="S53" s="6">
        <v>0.1226425</v>
      </c>
      <c r="T53" s="6">
        <v>1.031815</v>
      </c>
      <c r="U53" s="6">
        <v>0.2424843</v>
      </c>
      <c r="V53" s="6">
        <v>10.72747</v>
      </c>
      <c r="W53" s="6">
        <v>2.553499</v>
      </c>
      <c r="X53" s="6">
        <v>13.80165</v>
      </c>
      <c r="Y53" s="6">
        <v>3.329359</v>
      </c>
      <c r="Z53" s="6">
        <v>8.971035</v>
      </c>
      <c r="AA53" s="6">
        <v>2.193835</v>
      </c>
      <c r="AB53" s="6">
        <v>5.952833</v>
      </c>
      <c r="AC53" s="6">
        <v>1.476115</v>
      </c>
      <c r="AD53" s="6">
        <v>6.295271</v>
      </c>
      <c r="AE53" s="6">
        <v>1.582682</v>
      </c>
      <c r="AF53" s="6">
        <v>9.083197</v>
      </c>
      <c r="AG53" s="6">
        <v>2.31409</v>
      </c>
      <c r="AH53" s="6">
        <v>14.56483</v>
      </c>
      <c r="AI53" s="6">
        <v>3.757056</v>
      </c>
      <c r="AJ53" s="6">
        <v>9.605739</v>
      </c>
      <c r="AK53" s="6">
        <v>2.506254</v>
      </c>
      <c r="AL53" s="6">
        <v>14.66736</v>
      </c>
      <c r="AM53" s="6">
        <v>3.86634</v>
      </c>
    </row>
    <row r="54" spans="1:39" ht="15">
      <c r="A54" t="s">
        <v>146</v>
      </c>
      <c r="B54" s="3" t="s">
        <v>332</v>
      </c>
      <c r="C54" t="s">
        <v>40</v>
      </c>
      <c r="D54" s="6">
        <v>0</v>
      </c>
      <c r="E54" s="6">
        <v>0</v>
      </c>
      <c r="F54" s="6">
        <v>0</v>
      </c>
      <c r="G54" s="6">
        <v>0</v>
      </c>
      <c r="H54" s="6">
        <v>0</v>
      </c>
      <c r="I54" s="6">
        <v>0</v>
      </c>
      <c r="J54" s="6">
        <v>0</v>
      </c>
      <c r="K54" s="6">
        <v>0</v>
      </c>
      <c r="L54" s="6">
        <v>0</v>
      </c>
      <c r="M54" s="6">
        <v>0</v>
      </c>
      <c r="N54" s="6">
        <v>0</v>
      </c>
      <c r="O54" s="6">
        <v>0</v>
      </c>
      <c r="P54" s="6">
        <v>6.441965</v>
      </c>
      <c r="Q54" s="6">
        <v>3.264389</v>
      </c>
      <c r="R54" s="6">
        <v>6.059868</v>
      </c>
      <c r="S54" s="6">
        <v>3.055527</v>
      </c>
      <c r="T54" s="6">
        <v>3.71271</v>
      </c>
      <c r="U54" s="6">
        <v>1.863107</v>
      </c>
      <c r="V54" s="6">
        <v>19.28625</v>
      </c>
      <c r="W54" s="6">
        <v>9.635794</v>
      </c>
      <c r="X54" s="6">
        <v>3.346489</v>
      </c>
      <c r="Y54" s="6">
        <v>1.66553</v>
      </c>
      <c r="Z54" s="6">
        <v>10.30209</v>
      </c>
      <c r="AA54" s="6">
        <v>5.110394</v>
      </c>
      <c r="AB54" s="6">
        <v>3.278973</v>
      </c>
      <c r="AC54" s="6">
        <v>1.621997</v>
      </c>
      <c r="AD54" s="6">
        <v>4.642754</v>
      </c>
      <c r="AE54" s="6">
        <v>2.291222</v>
      </c>
      <c r="AF54" s="6">
        <v>3.487264</v>
      </c>
      <c r="AG54" s="6">
        <v>1.717603</v>
      </c>
      <c r="AH54" s="6">
        <v>12.73203</v>
      </c>
      <c r="AI54" s="6">
        <v>6.260662</v>
      </c>
      <c r="AJ54" s="6">
        <v>6.859931</v>
      </c>
      <c r="AK54" s="6">
        <v>3.368702</v>
      </c>
      <c r="AL54" s="6">
        <v>8.455968</v>
      </c>
      <c r="AM54" s="6">
        <v>4.148205</v>
      </c>
    </row>
    <row r="55" spans="1:39" ht="15">
      <c r="A55" t="s">
        <v>148</v>
      </c>
      <c r="B55" s="3" t="s">
        <v>338</v>
      </c>
      <c r="C55" t="s">
        <v>40</v>
      </c>
      <c r="D55" s="6">
        <v>0</v>
      </c>
      <c r="E55" s="6">
        <v>0</v>
      </c>
      <c r="F55" s="6">
        <v>0</v>
      </c>
      <c r="G55" s="6">
        <v>0</v>
      </c>
      <c r="H55" s="6">
        <v>0</v>
      </c>
      <c r="I55" s="6">
        <v>0</v>
      </c>
      <c r="J55" s="6">
        <v>0</v>
      </c>
      <c r="K55" s="6">
        <v>0</v>
      </c>
      <c r="L55" s="6">
        <v>0.0147131</v>
      </c>
      <c r="M55" s="6">
        <v>0.0392691</v>
      </c>
      <c r="N55" s="6">
        <v>0.0073163</v>
      </c>
      <c r="O55" s="6">
        <v>0.0193664</v>
      </c>
      <c r="P55" s="6">
        <v>0.0026152</v>
      </c>
      <c r="Q55" s="6">
        <v>0.0068748</v>
      </c>
      <c r="R55" s="6">
        <v>0.0015915</v>
      </c>
      <c r="S55" s="6">
        <v>0.0041597</v>
      </c>
      <c r="T55" s="6"/>
      <c r="U55" s="6"/>
      <c r="V55" s="6">
        <v>0</v>
      </c>
      <c r="W55" s="6">
        <v>0</v>
      </c>
      <c r="X55" s="6"/>
      <c r="Y55" s="6"/>
      <c r="Z55" s="6">
        <v>0</v>
      </c>
      <c r="AA55" s="6">
        <v>0</v>
      </c>
      <c r="AB55" s="6"/>
      <c r="AC55" s="6"/>
      <c r="AD55" s="6"/>
      <c r="AE55" s="6"/>
      <c r="AF55" s="6"/>
      <c r="AG55" s="6"/>
      <c r="AH55" s="6"/>
      <c r="AI55" s="6"/>
      <c r="AJ55" s="6"/>
      <c r="AK55" s="6"/>
      <c r="AL55" s="6"/>
      <c r="AM55" s="6"/>
    </row>
    <row r="56" spans="1:39" ht="15">
      <c r="A56" t="s">
        <v>150</v>
      </c>
      <c r="B56" s="3" t="s">
        <v>348</v>
      </c>
      <c r="C56" t="s">
        <v>40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6">
        <v>0</v>
      </c>
      <c r="Y56" s="6">
        <v>0</v>
      </c>
      <c r="Z56" s="6">
        <v>0</v>
      </c>
      <c r="AA56" s="6">
        <v>0</v>
      </c>
      <c r="AB56" s="6">
        <v>0</v>
      </c>
      <c r="AC56" s="6">
        <v>0</v>
      </c>
      <c r="AD56" s="6">
        <v>0</v>
      </c>
      <c r="AE56" s="6">
        <v>0</v>
      </c>
      <c r="AF56" s="6">
        <v>0</v>
      </c>
      <c r="AG56" s="6">
        <v>0</v>
      </c>
      <c r="AH56" s="6">
        <v>2.577737</v>
      </c>
      <c r="AI56" s="6">
        <v>4.239916</v>
      </c>
      <c r="AJ56" s="6">
        <v>5.129817</v>
      </c>
      <c r="AK56" s="6">
        <v>8.535112</v>
      </c>
      <c r="AL56" s="6">
        <v>4.989605</v>
      </c>
      <c r="AM56" s="6">
        <v>8.344058</v>
      </c>
    </row>
    <row r="57" spans="1:39" ht="15">
      <c r="A57" t="s">
        <v>175</v>
      </c>
      <c r="B57" s="3" t="s">
        <v>376</v>
      </c>
      <c r="C57" t="s">
        <v>40</v>
      </c>
      <c r="D57" s="6">
        <v>0</v>
      </c>
      <c r="E57" s="6">
        <v>0</v>
      </c>
      <c r="F57" s="6">
        <v>0</v>
      </c>
      <c r="G57" s="6">
        <v>0</v>
      </c>
      <c r="H57" s="6">
        <v>0</v>
      </c>
      <c r="I57" s="6">
        <v>0</v>
      </c>
      <c r="J57" s="6">
        <v>12.0385</v>
      </c>
      <c r="K57" s="6">
        <v>0.3129092</v>
      </c>
      <c r="L57" s="6">
        <v>11.78802</v>
      </c>
      <c r="M57" s="6">
        <v>0.30578</v>
      </c>
      <c r="N57" s="6">
        <v>11.55164</v>
      </c>
      <c r="O57" s="6">
        <v>0.2993039</v>
      </c>
      <c r="P57" s="6">
        <v>11.33673</v>
      </c>
      <c r="Q57" s="6">
        <v>0.2936689</v>
      </c>
      <c r="R57" s="6">
        <v>11.15114</v>
      </c>
      <c r="S57" s="6">
        <v>0.2890261</v>
      </c>
      <c r="T57" s="6">
        <v>11.02885</v>
      </c>
      <c r="U57" s="6">
        <v>0.2861806</v>
      </c>
      <c r="V57" s="6">
        <v>10.87153</v>
      </c>
      <c r="W57" s="6">
        <v>0.2824854</v>
      </c>
      <c r="X57" s="6">
        <v>10.63975</v>
      </c>
      <c r="Y57" s="6">
        <v>0.2768398</v>
      </c>
      <c r="Z57" s="6">
        <v>10.39048</v>
      </c>
      <c r="AA57" s="6">
        <v>0.2706955</v>
      </c>
      <c r="AB57" s="6">
        <v>10.21217</v>
      </c>
      <c r="AC57" s="6">
        <v>0.266369</v>
      </c>
      <c r="AD57" s="6">
        <v>0</v>
      </c>
      <c r="AE57" s="6">
        <v>0</v>
      </c>
      <c r="AF57" s="6">
        <v>0</v>
      </c>
      <c r="AG57" s="6">
        <v>0</v>
      </c>
      <c r="AH57" s="6">
        <v>0</v>
      </c>
      <c r="AI57" s="6">
        <v>0</v>
      </c>
      <c r="AJ57" s="6">
        <v>0</v>
      </c>
      <c r="AK57" s="6">
        <v>0</v>
      </c>
      <c r="AL57" s="6">
        <v>0</v>
      </c>
      <c r="AM57" s="6">
        <v>0</v>
      </c>
    </row>
    <row r="58" spans="1:39" ht="15">
      <c r="A58" t="s">
        <v>195</v>
      </c>
      <c r="B58" s="3" t="s">
        <v>377</v>
      </c>
      <c r="C58" t="s">
        <v>40</v>
      </c>
      <c r="D58" s="6">
        <v>0</v>
      </c>
      <c r="E58" s="6">
        <v>0</v>
      </c>
      <c r="F58" s="6">
        <v>0</v>
      </c>
      <c r="G58" s="6">
        <v>0</v>
      </c>
      <c r="H58" s="6">
        <v>24.79948</v>
      </c>
      <c r="I58" s="6">
        <v>1.074477</v>
      </c>
      <c r="J58" s="6">
        <v>24.23969</v>
      </c>
      <c r="K58" s="6">
        <v>1.056059</v>
      </c>
      <c r="L58" s="6">
        <v>23.73534</v>
      </c>
      <c r="M58" s="6">
        <v>1.040408</v>
      </c>
      <c r="N58" s="6">
        <v>23.25937</v>
      </c>
      <c r="O58" s="6">
        <v>1.025502</v>
      </c>
      <c r="P58" s="6">
        <v>22.82666</v>
      </c>
      <c r="Q58" s="6">
        <v>1.011779</v>
      </c>
      <c r="R58" s="6">
        <v>22.45297</v>
      </c>
      <c r="S58" s="6">
        <v>1.000154</v>
      </c>
      <c r="T58" s="6">
        <v>22.20673</v>
      </c>
      <c r="U58" s="6">
        <v>0.9938198</v>
      </c>
      <c r="V58" s="6">
        <v>21.88997</v>
      </c>
      <c r="W58" s="6">
        <v>0.9841729</v>
      </c>
      <c r="X58" s="6">
        <v>0</v>
      </c>
      <c r="Y58" s="6">
        <v>0</v>
      </c>
      <c r="Z58" s="6">
        <v>10.97144</v>
      </c>
      <c r="AA58" s="6">
        <v>0.4979756</v>
      </c>
      <c r="AB58" s="6">
        <v>10.78315</v>
      </c>
      <c r="AC58" s="6">
        <v>0.4917492</v>
      </c>
      <c r="AD58" s="6">
        <v>16.94885</v>
      </c>
      <c r="AE58" s="6">
        <v>0.7765448</v>
      </c>
      <c r="AF58" s="6">
        <v>27.55701</v>
      </c>
      <c r="AG58" s="6">
        <v>1.268401</v>
      </c>
      <c r="AH58" s="6">
        <v>14.99994</v>
      </c>
      <c r="AI58" s="6">
        <v>0.6935567</v>
      </c>
      <c r="AJ58" s="6">
        <v>10.73398</v>
      </c>
      <c r="AK58" s="6">
        <v>0.4985192</v>
      </c>
      <c r="AL58" s="6">
        <v>13.21481</v>
      </c>
      <c r="AM58" s="6">
        <v>0.6164231</v>
      </c>
    </row>
    <row r="59" spans="1:39" ht="15">
      <c r="A59" t="s">
        <v>196</v>
      </c>
      <c r="B59" s="3" t="s">
        <v>378</v>
      </c>
      <c r="C59" t="s">
        <v>40</v>
      </c>
      <c r="D59" s="6">
        <v>0</v>
      </c>
      <c r="E59" s="6">
        <v>0</v>
      </c>
      <c r="F59" s="6">
        <v>0</v>
      </c>
      <c r="G59" s="6">
        <v>0</v>
      </c>
      <c r="H59" s="6">
        <v>0</v>
      </c>
      <c r="I59" s="6">
        <v>0</v>
      </c>
      <c r="J59" s="6">
        <v>69.14005</v>
      </c>
      <c r="K59" s="6">
        <v>0.4629133</v>
      </c>
      <c r="L59" s="6">
        <v>67.70147</v>
      </c>
      <c r="M59" s="6">
        <v>0.4535406</v>
      </c>
      <c r="N59" s="6">
        <v>0</v>
      </c>
      <c r="O59" s="6">
        <v>0</v>
      </c>
      <c r="P59" s="6">
        <v>0</v>
      </c>
      <c r="Q59" s="6">
        <v>0</v>
      </c>
      <c r="R59" s="6">
        <v>64.55283</v>
      </c>
      <c r="S59" s="6">
        <v>0.4342112</v>
      </c>
      <c r="T59" s="6">
        <v>69.64674</v>
      </c>
      <c r="U59" s="6">
        <v>0.4695107</v>
      </c>
      <c r="V59" s="6">
        <v>69.51028</v>
      </c>
      <c r="W59" s="6">
        <v>0.4698956</v>
      </c>
      <c r="X59" s="6">
        <v>68.23212</v>
      </c>
      <c r="Y59" s="6">
        <v>0.4628322</v>
      </c>
      <c r="Z59" s="6">
        <v>66.43456</v>
      </c>
      <c r="AA59" s="6">
        <v>0.4524639</v>
      </c>
      <c r="AB59" s="6">
        <v>13.71151</v>
      </c>
      <c r="AC59" s="6">
        <v>0.0938122</v>
      </c>
      <c r="AD59" s="6">
        <v>13.42582</v>
      </c>
      <c r="AE59" s="6">
        <v>0.0923128</v>
      </c>
      <c r="AF59" s="6">
        <v>36.05047</v>
      </c>
      <c r="AG59" s="6">
        <v>0.249147</v>
      </c>
      <c r="AH59" s="6">
        <v>48.14483</v>
      </c>
      <c r="AI59" s="6">
        <v>0.334448</v>
      </c>
      <c r="AJ59" s="6">
        <v>75.35716</v>
      </c>
      <c r="AK59" s="6">
        <v>0.5261589</v>
      </c>
      <c r="AL59" s="6">
        <v>97.4203</v>
      </c>
      <c r="AM59" s="6">
        <v>0.6836584</v>
      </c>
    </row>
    <row r="60" spans="1:39" ht="15">
      <c r="A60" t="s">
        <v>206</v>
      </c>
      <c r="B60" s="3" t="s">
        <v>384</v>
      </c>
      <c r="C60" t="s">
        <v>40</v>
      </c>
      <c r="D60" s="6">
        <v>0</v>
      </c>
      <c r="E60" s="6">
        <v>0</v>
      </c>
      <c r="F60" s="6">
        <v>0</v>
      </c>
      <c r="G60" s="6">
        <v>0</v>
      </c>
      <c r="H60" s="6">
        <v>0</v>
      </c>
      <c r="I60" s="6">
        <v>0</v>
      </c>
      <c r="J60" s="6">
        <v>0</v>
      </c>
      <c r="K60" s="6">
        <v>0</v>
      </c>
      <c r="L60" s="6">
        <v>0</v>
      </c>
      <c r="M60" s="6">
        <v>0</v>
      </c>
      <c r="N60" s="6">
        <v>0</v>
      </c>
      <c r="O60" s="6">
        <v>0</v>
      </c>
      <c r="P60" s="6">
        <v>0</v>
      </c>
      <c r="Q60" s="6">
        <v>0</v>
      </c>
      <c r="R60" s="6">
        <v>0</v>
      </c>
      <c r="S60" s="6">
        <v>0</v>
      </c>
      <c r="T60" s="6">
        <v>0.4696766</v>
      </c>
      <c r="U60" s="6">
        <v>0.045947</v>
      </c>
      <c r="V60" s="6">
        <v>13.09134</v>
      </c>
      <c r="W60" s="6">
        <v>1.285973</v>
      </c>
      <c r="X60" s="6">
        <v>11.03106</v>
      </c>
      <c r="Y60" s="6">
        <v>1.088879</v>
      </c>
      <c r="Z60" s="6">
        <v>11.21897</v>
      </c>
      <c r="AA60" s="6">
        <v>1.113607</v>
      </c>
      <c r="AB60" s="6">
        <v>7.29801</v>
      </c>
      <c r="AC60" s="6">
        <v>0.7289941</v>
      </c>
      <c r="AD60" s="6">
        <v>24.9967</v>
      </c>
      <c r="AE60" s="6">
        <v>2.512564</v>
      </c>
      <c r="AF60" s="6">
        <v>34.25086</v>
      </c>
      <c r="AG60" s="6">
        <v>3.46071</v>
      </c>
      <c r="AH60" s="6">
        <v>20.90734</v>
      </c>
      <c r="AI60" s="6">
        <v>2.119769</v>
      </c>
      <c r="AJ60" s="6">
        <v>20.3895</v>
      </c>
      <c r="AK60" s="6">
        <v>2.069849</v>
      </c>
      <c r="AL60" s="6">
        <v>14.57624</v>
      </c>
      <c r="AM60" s="6">
        <v>1.478557</v>
      </c>
    </row>
    <row r="61" spans="1:39" ht="15">
      <c r="A61" t="s">
        <v>209</v>
      </c>
      <c r="B61" s="3" t="s">
        <v>387</v>
      </c>
      <c r="C61" t="s">
        <v>40</v>
      </c>
      <c r="D61" s="6">
        <v>0</v>
      </c>
      <c r="E61" s="6">
        <v>0</v>
      </c>
      <c r="F61" s="6">
        <v>0</v>
      </c>
      <c r="G61" s="6">
        <v>0</v>
      </c>
      <c r="H61" s="6">
        <v>0</v>
      </c>
      <c r="I61" s="6">
        <v>0</v>
      </c>
      <c r="J61" s="6">
        <v>0</v>
      </c>
      <c r="K61" s="6">
        <v>0</v>
      </c>
      <c r="L61" s="6">
        <v>0</v>
      </c>
      <c r="M61" s="6">
        <v>0</v>
      </c>
      <c r="N61" s="6">
        <v>0</v>
      </c>
      <c r="O61" s="6">
        <v>0</v>
      </c>
      <c r="P61" s="6">
        <v>0</v>
      </c>
      <c r="Q61" s="6">
        <v>0</v>
      </c>
      <c r="R61" s="6">
        <v>0</v>
      </c>
      <c r="S61" s="6">
        <v>0</v>
      </c>
      <c r="T61" s="6">
        <v>0</v>
      </c>
      <c r="U61" s="6">
        <v>0</v>
      </c>
      <c r="V61" s="6">
        <v>0</v>
      </c>
      <c r="W61" s="6">
        <v>0</v>
      </c>
      <c r="X61" s="6">
        <v>0</v>
      </c>
      <c r="Y61" s="6">
        <v>0</v>
      </c>
      <c r="Z61" s="6">
        <v>0</v>
      </c>
      <c r="AA61" s="6">
        <v>0</v>
      </c>
      <c r="AB61" s="6">
        <v>0</v>
      </c>
      <c r="AC61" s="6">
        <v>0</v>
      </c>
      <c r="AD61" s="6">
        <v>0</v>
      </c>
      <c r="AE61" s="6">
        <v>0</v>
      </c>
      <c r="AF61" s="6">
        <v>12.18004</v>
      </c>
      <c r="AG61" s="6">
        <v>2.261132</v>
      </c>
      <c r="AH61" s="6">
        <v>11.79525</v>
      </c>
      <c r="AI61" s="6">
        <v>2.189579</v>
      </c>
      <c r="AJ61" s="6">
        <v>11.42716</v>
      </c>
      <c r="AK61" s="6">
        <v>2.120806</v>
      </c>
      <c r="AL61" s="6"/>
      <c r="AM61" s="6"/>
    </row>
    <row r="62" spans="1:39" ht="15">
      <c r="A62" t="s">
        <v>217</v>
      </c>
      <c r="B62" s="3" t="s">
        <v>405</v>
      </c>
      <c r="C62" t="s">
        <v>40</v>
      </c>
      <c r="D62" s="6">
        <v>0</v>
      </c>
      <c r="E62" s="6">
        <v>0</v>
      </c>
      <c r="F62" s="6">
        <v>0</v>
      </c>
      <c r="G62" s="6">
        <v>0</v>
      </c>
      <c r="H62" s="6">
        <v>0</v>
      </c>
      <c r="I62" s="6">
        <v>0</v>
      </c>
      <c r="J62" s="6">
        <v>0</v>
      </c>
      <c r="K62" s="6">
        <v>0</v>
      </c>
      <c r="L62" s="6">
        <v>5.112174</v>
      </c>
      <c r="M62" s="6">
        <v>0.8984178</v>
      </c>
      <c r="N62" s="6">
        <v>1.756966</v>
      </c>
      <c r="O62" s="6">
        <v>0.3043739</v>
      </c>
      <c r="P62" s="6">
        <v>1.577825</v>
      </c>
      <c r="Q62" s="6">
        <v>0.2694816</v>
      </c>
      <c r="R62" s="6">
        <v>1.960961</v>
      </c>
      <c r="S62" s="6">
        <v>0.3302867</v>
      </c>
      <c r="T62" s="6">
        <v>1.334327</v>
      </c>
      <c r="U62" s="6">
        <v>0.2217153</v>
      </c>
      <c r="V62" s="6">
        <v>3.92382</v>
      </c>
      <c r="W62" s="6">
        <v>0.6435702</v>
      </c>
      <c r="X62" s="6">
        <v>4.200843</v>
      </c>
      <c r="Y62" s="6">
        <v>0.6805371</v>
      </c>
      <c r="Z62" s="6">
        <v>3.829496</v>
      </c>
      <c r="AA62" s="6">
        <v>0.6131148</v>
      </c>
      <c r="AB62" s="6">
        <v>6.700947</v>
      </c>
      <c r="AC62" s="6">
        <v>1.060644</v>
      </c>
      <c r="AD62" s="6">
        <v>10.26033</v>
      </c>
      <c r="AE62" s="6">
        <v>1.605525</v>
      </c>
      <c r="AF62" s="6">
        <v>17.52262</v>
      </c>
      <c r="AG62" s="6">
        <v>2.709385</v>
      </c>
      <c r="AH62" s="6">
        <v>15.66254</v>
      </c>
      <c r="AI62" s="6">
        <v>2.391149</v>
      </c>
      <c r="AJ62" s="6">
        <v>17.55174</v>
      </c>
      <c r="AK62" s="6">
        <v>2.643399</v>
      </c>
      <c r="AL62" s="6">
        <v>25.05781</v>
      </c>
      <c r="AM62" s="6">
        <v>3.719985</v>
      </c>
    </row>
    <row r="63" spans="1:39" ht="15">
      <c r="A63" t="s">
        <v>219</v>
      </c>
      <c r="B63" s="3" t="s">
        <v>416</v>
      </c>
      <c r="C63" t="s">
        <v>40</v>
      </c>
      <c r="D63" s="6">
        <v>0</v>
      </c>
      <c r="E63" s="6">
        <v>0</v>
      </c>
      <c r="F63" s="6">
        <v>0</v>
      </c>
      <c r="G63" s="6">
        <v>0</v>
      </c>
      <c r="H63" s="6">
        <v>0</v>
      </c>
      <c r="I63" s="6">
        <v>0</v>
      </c>
      <c r="J63" s="6">
        <v>0</v>
      </c>
      <c r="K63" s="6">
        <v>0</v>
      </c>
      <c r="L63" s="6">
        <v>1.327952</v>
      </c>
      <c r="M63" s="6">
        <v>0.3238092</v>
      </c>
      <c r="N63" s="6">
        <v>1.795894</v>
      </c>
      <c r="O63" s="6">
        <v>0.4283098</v>
      </c>
      <c r="P63" s="6">
        <v>1.010343</v>
      </c>
      <c r="Q63" s="6">
        <v>0.2366096</v>
      </c>
      <c r="R63" s="6">
        <v>1.262485</v>
      </c>
      <c r="S63" s="6">
        <v>0.2912738</v>
      </c>
      <c r="T63" s="6">
        <v>6.241116</v>
      </c>
      <c r="U63" s="6">
        <v>1.421575</v>
      </c>
      <c r="V63" s="6">
        <v>2.711971</v>
      </c>
      <c r="W63" s="6">
        <v>0.6101767</v>
      </c>
      <c r="X63" s="6">
        <v>2.110775</v>
      </c>
      <c r="Y63" s="6">
        <v>0.4688383</v>
      </c>
      <c r="Z63" s="6">
        <v>1.859632</v>
      </c>
      <c r="AA63" s="6">
        <v>0.4074238</v>
      </c>
      <c r="AB63" s="6">
        <v>1.838764</v>
      </c>
      <c r="AC63" s="6">
        <v>0.3971488</v>
      </c>
      <c r="AD63" s="6">
        <v>2.108341</v>
      </c>
      <c r="AE63" s="6">
        <v>0.4487965</v>
      </c>
      <c r="AF63" s="6">
        <v>1.657202</v>
      </c>
      <c r="AG63" s="6">
        <v>0.3477129</v>
      </c>
      <c r="AH63" s="6">
        <v>1.695553</v>
      </c>
      <c r="AI63" s="6">
        <v>0.350809</v>
      </c>
      <c r="AJ63" s="6">
        <v>1.638782</v>
      </c>
      <c r="AK63" s="6">
        <v>0.3344826</v>
      </c>
      <c r="AL63" s="6">
        <v>1.757201</v>
      </c>
      <c r="AM63" s="6">
        <v>0.3538978</v>
      </c>
    </row>
    <row r="64" spans="1:39" ht="15">
      <c r="A64" t="s">
        <v>224</v>
      </c>
      <c r="B64" s="3" t="s">
        <v>415</v>
      </c>
      <c r="C64" t="s">
        <v>40</v>
      </c>
      <c r="D64" s="6">
        <v>12.42013</v>
      </c>
      <c r="E64" s="6">
        <v>0.2165879</v>
      </c>
      <c r="F64" s="6">
        <v>11.72549</v>
      </c>
      <c r="G64" s="6">
        <v>0.2007809</v>
      </c>
      <c r="H64" s="6">
        <v>27.5222</v>
      </c>
      <c r="I64" s="6">
        <v>0.4627984</v>
      </c>
      <c r="J64" s="6">
        <v>17.09768</v>
      </c>
      <c r="K64" s="6">
        <v>0.282366</v>
      </c>
      <c r="L64" s="6">
        <v>15.29564</v>
      </c>
      <c r="M64" s="6">
        <v>0.2481364</v>
      </c>
      <c r="N64" s="6">
        <v>37.0962</v>
      </c>
      <c r="O64" s="6">
        <v>0.5913023</v>
      </c>
      <c r="P64" s="6">
        <v>33.61338</v>
      </c>
      <c r="Q64" s="6">
        <v>0.5265535</v>
      </c>
      <c r="R64" s="6">
        <v>28.1529</v>
      </c>
      <c r="S64" s="6">
        <v>0.4335135</v>
      </c>
      <c r="T64" s="6">
        <v>26.13106</v>
      </c>
      <c r="U64" s="6">
        <v>0.3956915</v>
      </c>
      <c r="V64" s="6">
        <v>27.00413</v>
      </c>
      <c r="W64" s="6">
        <v>0.4023571</v>
      </c>
      <c r="X64" s="6">
        <v>17.57727</v>
      </c>
      <c r="Y64" s="6">
        <v>0.2578885</v>
      </c>
      <c r="Z64" s="6">
        <v>12.64197</v>
      </c>
      <c r="AA64" s="6">
        <v>0.1827822</v>
      </c>
      <c r="AB64" s="6">
        <v>17.92668</v>
      </c>
      <c r="AC64" s="6">
        <v>0.2556001</v>
      </c>
      <c r="AD64" s="6">
        <v>17.99543</v>
      </c>
      <c r="AE64" s="6">
        <v>0.2531576</v>
      </c>
      <c r="AF64" s="6">
        <v>17.58179</v>
      </c>
      <c r="AG64" s="6">
        <v>0.2441075</v>
      </c>
      <c r="AH64" s="6">
        <v>15.64436</v>
      </c>
      <c r="AI64" s="6">
        <v>0.2143953</v>
      </c>
      <c r="AJ64" s="6">
        <v>39.8791</v>
      </c>
      <c r="AK64" s="6">
        <v>0.5394771</v>
      </c>
      <c r="AL64" s="6">
        <v>87.60747</v>
      </c>
      <c r="AM64" s="6">
        <v>1.170023</v>
      </c>
    </row>
    <row r="65" spans="1:39" ht="15">
      <c r="A65" t="s">
        <v>228</v>
      </c>
      <c r="B65" s="3" t="s">
        <v>420</v>
      </c>
      <c r="C65" t="s">
        <v>40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6">
        <v>0</v>
      </c>
      <c r="Y65" s="6">
        <v>0</v>
      </c>
      <c r="Z65" s="6">
        <v>0</v>
      </c>
      <c r="AA65" s="6">
        <v>0</v>
      </c>
      <c r="AB65" s="6">
        <v>2.452401</v>
      </c>
      <c r="AC65" s="6">
        <v>0.0510626</v>
      </c>
      <c r="AD65" s="6">
        <v>11.94424</v>
      </c>
      <c r="AE65" s="6">
        <v>0.2506711</v>
      </c>
      <c r="AF65" s="6">
        <v>13.91473</v>
      </c>
      <c r="AG65" s="6">
        <v>0.2942936</v>
      </c>
      <c r="AH65" s="6">
        <v>32.39631</v>
      </c>
      <c r="AI65" s="6">
        <v>0.6904945</v>
      </c>
      <c r="AJ65" s="6">
        <v>52.16615</v>
      </c>
      <c r="AK65" s="6">
        <v>1.120469</v>
      </c>
      <c r="AL65" s="6">
        <v>47.66638</v>
      </c>
      <c r="AM65" s="6">
        <v>1.03162</v>
      </c>
    </row>
    <row r="66" spans="1:39" ht="15">
      <c r="A66" t="s">
        <v>230</v>
      </c>
      <c r="B66" s="3" t="s">
        <v>423</v>
      </c>
      <c r="C66" t="s">
        <v>40</v>
      </c>
      <c r="D66" s="6">
        <v>0</v>
      </c>
      <c r="E66" s="6">
        <v>0</v>
      </c>
      <c r="F66" s="6">
        <v>0</v>
      </c>
      <c r="G66" s="6">
        <v>0</v>
      </c>
      <c r="H66" s="6">
        <v>0</v>
      </c>
      <c r="I66" s="6">
        <v>0</v>
      </c>
      <c r="J66" s="6">
        <v>0</v>
      </c>
      <c r="K66" s="6">
        <v>0</v>
      </c>
      <c r="L66" s="6">
        <v>1.422114</v>
      </c>
      <c r="M66" s="6">
        <v>0.0632659</v>
      </c>
      <c r="N66" s="6">
        <v>2.708142</v>
      </c>
      <c r="O66" s="6">
        <v>0.1181643</v>
      </c>
      <c r="P66" s="6">
        <v>11.19646</v>
      </c>
      <c r="Q66" s="6">
        <v>0.480124</v>
      </c>
      <c r="R66" s="6">
        <v>7.230572</v>
      </c>
      <c r="S66" s="6">
        <v>0.3052423</v>
      </c>
      <c r="T66" s="6">
        <v>7.125309</v>
      </c>
      <c r="U66" s="6">
        <v>0.2964676</v>
      </c>
      <c r="V66" s="6">
        <v>21.95104</v>
      </c>
      <c r="W66" s="6">
        <v>0.9005552</v>
      </c>
      <c r="X66" s="6">
        <v>12.84116</v>
      </c>
      <c r="Y66" s="6">
        <v>0.51939</v>
      </c>
      <c r="Z66" s="6">
        <v>20.26529</v>
      </c>
      <c r="AA66" s="6">
        <v>0.8079214</v>
      </c>
      <c r="AB66" s="6">
        <v>29.8635</v>
      </c>
      <c r="AC66" s="6">
        <v>1.173347</v>
      </c>
      <c r="AD66" s="6">
        <v>24.87554</v>
      </c>
      <c r="AE66" s="6">
        <v>0.9631361</v>
      </c>
      <c r="AF66" s="6">
        <v>32.23045</v>
      </c>
      <c r="AG66" s="6">
        <v>1.229756</v>
      </c>
      <c r="AH66" s="6">
        <v>32.30174</v>
      </c>
      <c r="AI66" s="6">
        <v>1.214665</v>
      </c>
      <c r="AJ66" s="6">
        <v>29.00528</v>
      </c>
      <c r="AK66" s="6">
        <v>1.075046</v>
      </c>
      <c r="AL66" s="6">
        <v>29.46979</v>
      </c>
      <c r="AM66" s="6">
        <v>1.07663</v>
      </c>
    </row>
    <row r="67" spans="1:39" ht="15">
      <c r="A67" t="s">
        <v>238</v>
      </c>
      <c r="B67" s="3" t="s">
        <v>430</v>
      </c>
      <c r="C67" t="s">
        <v>40</v>
      </c>
      <c r="D67" s="6">
        <v>0</v>
      </c>
      <c r="E67" s="6"/>
      <c r="F67" s="6">
        <v>0</v>
      </c>
      <c r="G67" s="6"/>
      <c r="H67" s="6">
        <v>0.8516062</v>
      </c>
      <c r="I67" s="6"/>
      <c r="J67" s="6">
        <v>0.3817471</v>
      </c>
      <c r="K67" s="6"/>
      <c r="L67" s="6">
        <v>1.915178</v>
      </c>
      <c r="M67" s="6"/>
      <c r="N67" s="6">
        <v>1.950708</v>
      </c>
      <c r="O67" s="6"/>
      <c r="P67" s="6">
        <v>0.9482624</v>
      </c>
      <c r="Q67" s="6"/>
      <c r="R67" s="6">
        <v>0.3765862</v>
      </c>
      <c r="S67" s="6"/>
      <c r="T67" s="6">
        <v>0.0553537</v>
      </c>
      <c r="U67" s="6"/>
      <c r="V67" s="6">
        <v>0.0904432</v>
      </c>
      <c r="W67" s="6"/>
      <c r="X67" s="6">
        <v>0.1922206</v>
      </c>
      <c r="Y67" s="6"/>
      <c r="Z67" s="6">
        <v>0.1181738</v>
      </c>
      <c r="AA67" s="6"/>
      <c r="AB67" s="6">
        <v>3.376523</v>
      </c>
      <c r="AC67" s="6"/>
      <c r="AD67" s="6">
        <v>0.3360007</v>
      </c>
      <c r="AE67" s="6"/>
      <c r="AF67" s="6">
        <v>7.381192</v>
      </c>
      <c r="AG67" s="6"/>
      <c r="AH67" s="6">
        <v>0.4650819</v>
      </c>
      <c r="AI67" s="6"/>
      <c r="AJ67" s="6">
        <v>1.673811</v>
      </c>
      <c r="AK67" s="6"/>
      <c r="AL67" s="6">
        <v>1.432821</v>
      </c>
      <c r="AM67" s="6"/>
    </row>
    <row r="68" spans="2:39" ht="15">
      <c r="B68" s="11" t="s">
        <v>39</v>
      </c>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row>
    <row r="69" spans="1:39" ht="15">
      <c r="A69" t="s">
        <v>56</v>
      </c>
      <c r="B69" s="3" t="s">
        <v>250</v>
      </c>
      <c r="C69" t="s">
        <v>39</v>
      </c>
      <c r="D69" s="6">
        <v>0</v>
      </c>
      <c r="E69" s="6"/>
      <c r="F69" s="6">
        <v>0</v>
      </c>
      <c r="G69" s="6"/>
      <c r="H69" s="6">
        <v>0.23479</v>
      </c>
      <c r="I69" s="6"/>
      <c r="J69" s="6">
        <v>0.3062197</v>
      </c>
      <c r="K69" s="6"/>
      <c r="L69" s="6">
        <v>0.3509242</v>
      </c>
      <c r="M69" s="6"/>
      <c r="N69" s="6">
        <v>0.3182395</v>
      </c>
      <c r="O69" s="6"/>
      <c r="P69" s="6">
        <v>0.2628186</v>
      </c>
      <c r="Q69" s="6"/>
      <c r="R69" s="6">
        <v>0.1953526</v>
      </c>
      <c r="S69" s="6"/>
      <c r="T69" s="6">
        <v>0.0556668</v>
      </c>
      <c r="U69" s="6"/>
      <c r="V69" s="6">
        <v>0.2062599</v>
      </c>
      <c r="W69" s="6"/>
      <c r="X69" s="6">
        <v>0.1274843</v>
      </c>
      <c r="Y69" s="6"/>
      <c r="Z69" s="6">
        <v>0.3488055</v>
      </c>
      <c r="AA69" s="6"/>
      <c r="AB69" s="6">
        <v>0.1811732</v>
      </c>
      <c r="AC69" s="6"/>
      <c r="AD69" s="6">
        <v>0.0183876</v>
      </c>
      <c r="AE69" s="6"/>
      <c r="AF69" s="6">
        <v>0.2446729</v>
      </c>
      <c r="AG69" s="6"/>
      <c r="AH69" s="6">
        <v>0.6975515</v>
      </c>
      <c r="AI69" s="6"/>
      <c r="AJ69" s="6">
        <v>0</v>
      </c>
      <c r="AK69" s="6"/>
      <c r="AL69" s="6">
        <v>0</v>
      </c>
      <c r="AM69" s="6"/>
    </row>
    <row r="70" spans="1:39" ht="15">
      <c r="A70" t="s">
        <v>58</v>
      </c>
      <c r="B70" s="3" t="s">
        <v>356</v>
      </c>
      <c r="C70" t="s">
        <v>39</v>
      </c>
      <c r="D70" s="6">
        <v>0.1710371</v>
      </c>
      <c r="E70" s="6">
        <v>0.8972295</v>
      </c>
      <c r="F70" s="6">
        <v>0.0465684</v>
      </c>
      <c r="G70" s="6">
        <v>0.2431187</v>
      </c>
      <c r="H70" s="6">
        <v>0.0129095</v>
      </c>
      <c r="I70" s="6">
        <v>0.067198</v>
      </c>
      <c r="J70" s="6">
        <v>0.1316393</v>
      </c>
      <c r="K70" s="6">
        <v>0.6848221</v>
      </c>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row>
    <row r="71" spans="1:39" ht="15">
      <c r="A71" t="s">
        <v>59</v>
      </c>
      <c r="B71" s="3" t="s">
        <v>252</v>
      </c>
      <c r="C71" t="s">
        <v>39</v>
      </c>
      <c r="D71" s="6">
        <v>13.04978</v>
      </c>
      <c r="E71" s="6">
        <v>0.4005353</v>
      </c>
      <c r="F71" s="6">
        <v>24.31027</v>
      </c>
      <c r="G71" s="6">
        <v>0.735821</v>
      </c>
      <c r="H71" s="6">
        <v>60.66943</v>
      </c>
      <c r="I71" s="6">
        <v>1.811307</v>
      </c>
      <c r="J71" s="6">
        <v>15.89554</v>
      </c>
      <c r="K71" s="6">
        <v>0.4682288</v>
      </c>
      <c r="L71" s="6">
        <v>30.60527</v>
      </c>
      <c r="M71" s="6">
        <v>0.8898005</v>
      </c>
      <c r="N71" s="6">
        <v>71.56558</v>
      </c>
      <c r="O71" s="6">
        <v>2.054422</v>
      </c>
      <c r="P71" s="6">
        <v>76.09801</v>
      </c>
      <c r="Q71" s="6">
        <v>2.157839</v>
      </c>
      <c r="R71" s="6">
        <v>67.67734</v>
      </c>
      <c r="S71" s="6">
        <v>1.896328</v>
      </c>
      <c r="T71" s="6">
        <v>106.5718</v>
      </c>
      <c r="U71" s="6">
        <v>2.951966</v>
      </c>
      <c r="V71" s="6">
        <v>83.94709</v>
      </c>
      <c r="W71" s="6">
        <v>2.299639</v>
      </c>
      <c r="X71" s="6">
        <v>78.92716</v>
      </c>
      <c r="Y71" s="6">
        <v>2.139196</v>
      </c>
      <c r="Z71" s="6">
        <v>63.00159</v>
      </c>
      <c r="AA71" s="6">
        <v>1.690211</v>
      </c>
      <c r="AB71" s="6">
        <v>62.81418</v>
      </c>
      <c r="AC71" s="6">
        <v>1.668718</v>
      </c>
      <c r="AD71" s="6">
        <v>68.91367</v>
      </c>
      <c r="AE71" s="6">
        <v>1.813272</v>
      </c>
      <c r="AF71" s="6">
        <v>222.7154</v>
      </c>
      <c r="AG71" s="6">
        <v>5.804183</v>
      </c>
      <c r="AH71" s="6">
        <v>173.3659</v>
      </c>
      <c r="AI71" s="6">
        <v>4.474288</v>
      </c>
      <c r="AJ71" s="6">
        <v>159.6248</v>
      </c>
      <c r="AK71" s="6">
        <v>4.078898</v>
      </c>
      <c r="AL71" s="6">
        <v>115.0195</v>
      </c>
      <c r="AM71" s="6">
        <v>2.909594</v>
      </c>
    </row>
    <row r="72" spans="1:39" ht="15">
      <c r="A72" t="s">
        <v>61</v>
      </c>
      <c r="B72" s="3" t="s">
        <v>251</v>
      </c>
      <c r="C72" t="s">
        <v>39</v>
      </c>
      <c r="D72" s="6">
        <v>0</v>
      </c>
      <c r="E72" s="6"/>
      <c r="F72" s="6">
        <v>0</v>
      </c>
      <c r="G72" s="6"/>
      <c r="H72" s="6">
        <v>0</v>
      </c>
      <c r="I72" s="6"/>
      <c r="J72" s="6">
        <v>0</v>
      </c>
      <c r="K72" s="6"/>
      <c r="L72" s="6">
        <v>0</v>
      </c>
      <c r="M72" s="6"/>
      <c r="N72" s="6">
        <v>0</v>
      </c>
      <c r="O72" s="6"/>
      <c r="P72" s="6">
        <v>0</v>
      </c>
      <c r="Q72" s="6"/>
      <c r="R72" s="6">
        <v>0</v>
      </c>
      <c r="S72" s="6"/>
      <c r="T72" s="6">
        <v>0</v>
      </c>
      <c r="U72" s="6"/>
      <c r="V72" s="6">
        <v>0.1665946</v>
      </c>
      <c r="W72" s="6"/>
      <c r="X72" s="6">
        <v>1.245703</v>
      </c>
      <c r="Y72" s="6"/>
      <c r="Z72" s="6">
        <v>0.0943629</v>
      </c>
      <c r="AA72" s="6"/>
      <c r="AB72" s="6"/>
      <c r="AC72" s="6"/>
      <c r="AD72" s="6">
        <v>0.022832</v>
      </c>
      <c r="AE72" s="6"/>
      <c r="AF72" s="6">
        <v>0.0866564</v>
      </c>
      <c r="AG72" s="6"/>
      <c r="AH72" s="6"/>
      <c r="AI72" s="6"/>
      <c r="AJ72" s="6"/>
      <c r="AK72" s="6"/>
      <c r="AL72" s="6"/>
      <c r="AM72" s="6"/>
    </row>
    <row r="73" spans="1:39" ht="15">
      <c r="A73" t="s">
        <v>71</v>
      </c>
      <c r="B73" s="3" t="s">
        <v>261</v>
      </c>
      <c r="C73" t="s">
        <v>39</v>
      </c>
      <c r="D73" s="6">
        <v>2.707494</v>
      </c>
      <c r="E73" s="6">
        <v>14.57852</v>
      </c>
      <c r="F73" s="6">
        <v>2.47254</v>
      </c>
      <c r="G73" s="6">
        <v>12.94666</v>
      </c>
      <c r="H73" s="6">
        <v>2.051491</v>
      </c>
      <c r="I73" s="6">
        <v>10.43925</v>
      </c>
      <c r="J73" s="6">
        <v>1.65574</v>
      </c>
      <c r="K73" s="6">
        <v>8.186156</v>
      </c>
      <c r="L73" s="6">
        <v>0.8861112</v>
      </c>
      <c r="M73" s="6">
        <v>4.257223</v>
      </c>
      <c r="N73" s="6">
        <v>1.052164</v>
      </c>
      <c r="O73" s="6">
        <v>4.914173</v>
      </c>
      <c r="P73" s="6">
        <v>0.6911277</v>
      </c>
      <c r="Q73" s="6">
        <v>3.139692</v>
      </c>
      <c r="R73" s="6">
        <v>0.6068001</v>
      </c>
      <c r="S73" s="6">
        <v>2.682523</v>
      </c>
      <c r="T73" s="6">
        <v>0.7735417</v>
      </c>
      <c r="U73" s="6">
        <v>3.329625</v>
      </c>
      <c r="V73" s="6">
        <v>0.6557835</v>
      </c>
      <c r="W73" s="6">
        <v>2.74987</v>
      </c>
      <c r="X73" s="6">
        <v>1.427304</v>
      </c>
      <c r="Y73" s="6">
        <v>5.833804</v>
      </c>
      <c r="Z73" s="6">
        <v>2.769659</v>
      </c>
      <c r="AA73" s="6">
        <v>11.04079</v>
      </c>
      <c r="AB73" s="6">
        <v>1.689538</v>
      </c>
      <c r="AC73" s="6">
        <v>6.572697</v>
      </c>
      <c r="AD73" s="6">
        <v>1.551195</v>
      </c>
      <c r="AE73" s="6">
        <v>5.892634</v>
      </c>
      <c r="AF73" s="6">
        <v>1.630938</v>
      </c>
      <c r="AG73" s="6">
        <v>6.053783</v>
      </c>
      <c r="AH73" s="6">
        <v>1.611461</v>
      </c>
      <c r="AI73" s="6">
        <v>5.848246</v>
      </c>
      <c r="AJ73" s="6">
        <v>1.895847</v>
      </c>
      <c r="AK73" s="6">
        <v>6.731335</v>
      </c>
      <c r="AL73" s="6">
        <v>1.735596</v>
      </c>
      <c r="AM73" s="6">
        <v>6.032679</v>
      </c>
    </row>
    <row r="74" spans="1:39" ht="15">
      <c r="A74" t="s">
        <v>72</v>
      </c>
      <c r="B74" s="3" t="s">
        <v>264</v>
      </c>
      <c r="C74" t="s">
        <v>39</v>
      </c>
      <c r="D74" s="6">
        <v>16.19565</v>
      </c>
      <c r="E74" s="6">
        <v>2.428601</v>
      </c>
      <c r="F74" s="6">
        <v>19.50736</v>
      </c>
      <c r="G74" s="6">
        <v>2.858434</v>
      </c>
      <c r="H74" s="6">
        <v>35.02795</v>
      </c>
      <c r="I74" s="6">
        <v>5.014598</v>
      </c>
      <c r="J74" s="6">
        <v>31.6974</v>
      </c>
      <c r="K74" s="6">
        <v>4.433542</v>
      </c>
      <c r="L74" s="6">
        <v>36.3163</v>
      </c>
      <c r="M74" s="6">
        <v>4.964353</v>
      </c>
      <c r="N74" s="6">
        <v>33.31115</v>
      </c>
      <c r="O74" s="6">
        <v>4.452354</v>
      </c>
      <c r="P74" s="6">
        <v>38.91917</v>
      </c>
      <c r="Q74" s="6">
        <v>5.089055</v>
      </c>
      <c r="R74" s="6">
        <v>42.85154</v>
      </c>
      <c r="S74" s="6">
        <v>5.484374</v>
      </c>
      <c r="T74" s="6">
        <v>52.53816</v>
      </c>
      <c r="U74" s="6">
        <v>6.584095</v>
      </c>
      <c r="V74" s="6">
        <v>40.92917</v>
      </c>
      <c r="W74" s="6">
        <v>5.023767</v>
      </c>
      <c r="X74" s="6">
        <v>69.00315</v>
      </c>
      <c r="Y74" s="6">
        <v>8.296991</v>
      </c>
      <c r="Z74" s="6">
        <v>56.23767</v>
      </c>
      <c r="AA74" s="6">
        <v>6.625364</v>
      </c>
      <c r="AB74" s="6">
        <v>51.65932</v>
      </c>
      <c r="AC74" s="6">
        <v>5.96436</v>
      </c>
      <c r="AD74" s="6">
        <v>72.42645</v>
      </c>
      <c r="AE74" s="6">
        <v>8.197444</v>
      </c>
      <c r="AF74" s="6">
        <v>78.79535</v>
      </c>
      <c r="AG74" s="6">
        <v>8.746251</v>
      </c>
      <c r="AH74" s="6">
        <v>53.47282</v>
      </c>
      <c r="AI74" s="6">
        <v>5.823647</v>
      </c>
      <c r="AJ74" s="6">
        <v>56.15322</v>
      </c>
      <c r="AK74" s="6">
        <v>6.003221</v>
      </c>
      <c r="AL74" s="6">
        <v>62.52885</v>
      </c>
      <c r="AM74" s="6">
        <v>6.565007</v>
      </c>
    </row>
    <row r="75" spans="1:39" ht="15">
      <c r="A75" t="s">
        <v>73</v>
      </c>
      <c r="B75" s="3" t="s">
        <v>267</v>
      </c>
      <c r="C75" t="s">
        <v>39</v>
      </c>
      <c r="D75" s="6">
        <v>46.08577</v>
      </c>
      <c r="E75" s="6">
        <v>0.3082215</v>
      </c>
      <c r="F75" s="6">
        <v>41.27676</v>
      </c>
      <c r="G75" s="6">
        <v>0.271547</v>
      </c>
      <c r="H75" s="6">
        <v>46.65646</v>
      </c>
      <c r="I75" s="6">
        <v>0.302128</v>
      </c>
      <c r="J75" s="6">
        <v>43.31926</v>
      </c>
      <c r="K75" s="6">
        <v>0.2762524</v>
      </c>
      <c r="L75" s="6">
        <v>77.34297</v>
      </c>
      <c r="M75" s="6">
        <v>0.4858308</v>
      </c>
      <c r="N75" s="6">
        <v>76.31315</v>
      </c>
      <c r="O75" s="6">
        <v>0.472191</v>
      </c>
      <c r="P75" s="6">
        <v>74.43472</v>
      </c>
      <c r="Q75" s="6">
        <v>0.4536679</v>
      </c>
      <c r="R75" s="6">
        <v>141.9815</v>
      </c>
      <c r="S75" s="6">
        <v>0.8524038</v>
      </c>
      <c r="T75" s="6">
        <v>120.5577</v>
      </c>
      <c r="U75" s="6">
        <v>0.712994</v>
      </c>
      <c r="V75" s="6">
        <v>129.0955</v>
      </c>
      <c r="W75" s="6">
        <v>0.7522097</v>
      </c>
      <c r="X75" s="6">
        <v>211.917</v>
      </c>
      <c r="Y75" s="6">
        <v>1.216791</v>
      </c>
      <c r="Z75" s="6">
        <v>152.7981</v>
      </c>
      <c r="AA75" s="6">
        <v>0.8647232</v>
      </c>
      <c r="AB75" s="6">
        <v>152.0868</v>
      </c>
      <c r="AC75" s="6">
        <v>0.8484804</v>
      </c>
      <c r="AD75" s="6">
        <v>169.5851</v>
      </c>
      <c r="AE75" s="6">
        <v>0.9328769</v>
      </c>
      <c r="AF75" s="6">
        <v>337.2151</v>
      </c>
      <c r="AG75" s="6">
        <v>1.829532</v>
      </c>
      <c r="AH75" s="6">
        <v>113.9839</v>
      </c>
      <c r="AI75" s="6">
        <v>0.6100917</v>
      </c>
      <c r="AJ75" s="6">
        <v>89.27808</v>
      </c>
      <c r="AK75" s="6">
        <v>0.4715649</v>
      </c>
      <c r="AL75" s="6">
        <v>89.78776</v>
      </c>
      <c r="AM75" s="6">
        <v>0.4681544</v>
      </c>
    </row>
    <row r="76" spans="1:39" ht="15">
      <c r="A76" t="s">
        <v>74</v>
      </c>
      <c r="B76" s="3" t="s">
        <v>259</v>
      </c>
      <c r="C76" t="s">
        <v>39</v>
      </c>
      <c r="D76" s="6">
        <v>3.711504</v>
      </c>
      <c r="E76" s="6">
        <v>13.68211</v>
      </c>
      <c r="F76" s="6">
        <v>0.0012899</v>
      </c>
      <c r="G76" s="6">
        <v>0.0047208</v>
      </c>
      <c r="H76" s="6">
        <v>0.1201025</v>
      </c>
      <c r="I76" s="6">
        <v>0.4366269</v>
      </c>
      <c r="J76" s="6">
        <v>0.1173915</v>
      </c>
      <c r="K76" s="6">
        <v>0.4241267</v>
      </c>
      <c r="L76" s="6">
        <v>0.114949</v>
      </c>
      <c r="M76" s="6">
        <v>0.4128929</v>
      </c>
      <c r="N76" s="6">
        <v>0.1126439</v>
      </c>
      <c r="O76" s="6">
        <v>0.4024045</v>
      </c>
      <c r="P76" s="6">
        <v>0.1105483</v>
      </c>
      <c r="Q76" s="6">
        <v>0.392893</v>
      </c>
      <c r="R76" s="6">
        <v>0.1087385</v>
      </c>
      <c r="S76" s="6">
        <v>0.3846088</v>
      </c>
      <c r="T76" s="6">
        <v>0.107546</v>
      </c>
      <c r="U76" s="6">
        <v>0.3786684</v>
      </c>
      <c r="V76" s="6">
        <v>0.1060119</v>
      </c>
      <c r="W76" s="6">
        <v>0.3716536</v>
      </c>
      <c r="X76" s="6"/>
      <c r="Y76" s="6"/>
      <c r="Z76" s="6">
        <v>0.1013211</v>
      </c>
      <c r="AA76" s="6">
        <v>0.3522999</v>
      </c>
      <c r="AB76" s="6"/>
      <c r="AC76" s="6"/>
      <c r="AD76" s="6">
        <v>2.515187</v>
      </c>
      <c r="AE76" s="6">
        <v>8.677937</v>
      </c>
      <c r="AF76" s="6">
        <v>2.471219</v>
      </c>
      <c r="AG76" s="6">
        <v>8.49505</v>
      </c>
      <c r="AH76" s="6">
        <v>2.34241</v>
      </c>
      <c r="AI76" s="6">
        <v>8.023793</v>
      </c>
      <c r="AJ76" s="6"/>
      <c r="AK76" s="6"/>
      <c r="AL76" s="6"/>
      <c r="AM76" s="6"/>
    </row>
    <row r="77" spans="1:39" ht="15">
      <c r="A77" t="s">
        <v>78</v>
      </c>
      <c r="B77" s="3" t="s">
        <v>277</v>
      </c>
      <c r="C77" t="s">
        <v>39</v>
      </c>
      <c r="D77" s="6">
        <v>10.39888</v>
      </c>
      <c r="E77" s="6">
        <v>0.7890625</v>
      </c>
      <c r="F77" s="6">
        <v>29.26608</v>
      </c>
      <c r="G77" s="6">
        <v>2.180956</v>
      </c>
      <c r="H77" s="6">
        <v>26.76273</v>
      </c>
      <c r="I77" s="6">
        <v>1.958277</v>
      </c>
      <c r="J77" s="6">
        <v>38.21896</v>
      </c>
      <c r="K77" s="6">
        <v>2.746388</v>
      </c>
      <c r="L77" s="6">
        <v>28.02436</v>
      </c>
      <c r="M77" s="6">
        <v>1.979031</v>
      </c>
      <c r="N77" s="6">
        <v>30.71019</v>
      </c>
      <c r="O77" s="6">
        <v>2.133402</v>
      </c>
      <c r="P77" s="6">
        <v>25.34486</v>
      </c>
      <c r="Q77" s="6">
        <v>1.733936</v>
      </c>
      <c r="R77" s="6">
        <v>24.64934</v>
      </c>
      <c r="S77" s="6">
        <v>1.662387</v>
      </c>
      <c r="T77" s="6">
        <v>18.88555</v>
      </c>
      <c r="U77" s="6">
        <v>1.256638</v>
      </c>
      <c r="V77" s="6">
        <v>6.076954</v>
      </c>
      <c r="W77" s="6">
        <v>0.3992058</v>
      </c>
      <c r="X77" s="6">
        <v>2.461649</v>
      </c>
      <c r="Y77" s="6">
        <v>0.1597247</v>
      </c>
      <c r="Z77" s="6">
        <v>2.954451</v>
      </c>
      <c r="AA77" s="6">
        <v>0.1894323</v>
      </c>
      <c r="AB77" s="6">
        <v>1.110245</v>
      </c>
      <c r="AC77" s="6">
        <v>0.070377</v>
      </c>
      <c r="AD77" s="6">
        <v>7.327208</v>
      </c>
      <c r="AE77" s="6">
        <v>0.4593565</v>
      </c>
      <c r="AF77" s="6">
        <v>15.21808</v>
      </c>
      <c r="AG77" s="6">
        <v>0.9438266</v>
      </c>
      <c r="AH77" s="6">
        <v>16.423</v>
      </c>
      <c r="AI77" s="6">
        <v>1.007849</v>
      </c>
      <c r="AJ77" s="6">
        <v>7.12315</v>
      </c>
      <c r="AK77" s="6">
        <v>0.4326128</v>
      </c>
      <c r="AL77" s="6">
        <v>8.709285</v>
      </c>
      <c r="AM77" s="6">
        <v>0.5235594</v>
      </c>
    </row>
    <row r="78" spans="1:39" ht="15">
      <c r="A78" t="s">
        <v>85</v>
      </c>
      <c r="B78" s="3" t="s">
        <v>279</v>
      </c>
      <c r="C78" t="s">
        <v>39</v>
      </c>
      <c r="D78" s="6">
        <v>5.230777</v>
      </c>
      <c r="E78" s="6">
        <v>0.1499885</v>
      </c>
      <c r="F78" s="6">
        <v>6.42842</v>
      </c>
      <c r="G78" s="6">
        <v>0.1808479</v>
      </c>
      <c r="H78" s="6">
        <v>3.990437</v>
      </c>
      <c r="I78" s="6">
        <v>0.1101732</v>
      </c>
      <c r="J78" s="6">
        <v>19.01669</v>
      </c>
      <c r="K78" s="6">
        <v>0.5154142</v>
      </c>
      <c r="L78" s="6">
        <v>16.49278</v>
      </c>
      <c r="M78" s="6">
        <v>0.4389236</v>
      </c>
      <c r="N78" s="6">
        <v>14.84572</v>
      </c>
      <c r="O78" s="6">
        <v>0.3880365</v>
      </c>
      <c r="P78" s="6">
        <v>42.80491</v>
      </c>
      <c r="Q78" s="6">
        <v>1.099119</v>
      </c>
      <c r="R78" s="6">
        <v>41.39285</v>
      </c>
      <c r="S78" s="6">
        <v>1.044411</v>
      </c>
      <c r="T78" s="6">
        <v>22.46011</v>
      </c>
      <c r="U78" s="6">
        <v>0.5570441</v>
      </c>
      <c r="V78" s="6">
        <v>20.20167</v>
      </c>
      <c r="W78" s="6">
        <v>0.4926724</v>
      </c>
      <c r="X78" s="6">
        <v>18.76056</v>
      </c>
      <c r="Y78" s="6">
        <v>0.4500813</v>
      </c>
      <c r="Z78" s="6">
        <v>22.58845</v>
      </c>
      <c r="AA78" s="6">
        <v>0.5333186</v>
      </c>
      <c r="AB78" s="6">
        <v>54.81681</v>
      </c>
      <c r="AC78" s="6">
        <v>1.274238</v>
      </c>
      <c r="AD78" s="6">
        <v>97.78313</v>
      </c>
      <c r="AE78" s="6">
        <v>2.238904</v>
      </c>
      <c r="AF78" s="6">
        <v>260.1505</v>
      </c>
      <c r="AG78" s="6">
        <v>5.870174</v>
      </c>
      <c r="AH78" s="6">
        <v>323.2928</v>
      </c>
      <c r="AI78" s="6">
        <v>7.19295</v>
      </c>
      <c r="AJ78" s="6">
        <v>92.83958</v>
      </c>
      <c r="AK78" s="6">
        <v>2.037812</v>
      </c>
      <c r="AL78" s="6">
        <v>84.19978</v>
      </c>
      <c r="AM78" s="6">
        <v>1.824245</v>
      </c>
    </row>
    <row r="79" spans="1:39" ht="15">
      <c r="A79" t="s">
        <v>88</v>
      </c>
      <c r="B79" s="3" t="s">
        <v>284</v>
      </c>
      <c r="C79" t="s">
        <v>39</v>
      </c>
      <c r="D79" s="6">
        <v>1.581626</v>
      </c>
      <c r="E79" s="6">
        <v>0.5142362</v>
      </c>
      <c r="F79" s="6">
        <v>0.8920516</v>
      </c>
      <c r="G79" s="6">
        <v>0.2829288</v>
      </c>
      <c r="H79" s="6">
        <v>1.361913</v>
      </c>
      <c r="I79" s="6">
        <v>0.4215997</v>
      </c>
      <c r="J79" s="6">
        <v>6.029511</v>
      </c>
      <c r="K79" s="6">
        <v>1.822169</v>
      </c>
      <c r="L79" s="6">
        <v>8.454944</v>
      </c>
      <c r="M79" s="6">
        <v>2.493932</v>
      </c>
      <c r="N79" s="6">
        <v>8.290397</v>
      </c>
      <c r="O79" s="6">
        <v>2.385796</v>
      </c>
      <c r="P79" s="6">
        <v>8.548787</v>
      </c>
      <c r="Q79" s="6">
        <v>2.39904</v>
      </c>
      <c r="R79" s="6">
        <v>7.953765</v>
      </c>
      <c r="S79" s="6">
        <v>2.176135</v>
      </c>
      <c r="T79" s="6">
        <v>8.753753</v>
      </c>
      <c r="U79" s="6">
        <v>2.335641</v>
      </c>
      <c r="V79" s="6">
        <v>17.17661</v>
      </c>
      <c r="W79" s="6">
        <v>4.473345</v>
      </c>
      <c r="X79" s="6">
        <v>19.59262</v>
      </c>
      <c r="Y79" s="6">
        <v>4.986927</v>
      </c>
      <c r="Z79" s="6">
        <v>9.955025</v>
      </c>
      <c r="AA79" s="6">
        <v>2.479808</v>
      </c>
      <c r="AB79" s="6">
        <v>8.123343</v>
      </c>
      <c r="AC79" s="6">
        <v>1.982782</v>
      </c>
      <c r="AD79" s="6">
        <v>7.085882</v>
      </c>
      <c r="AE79" s="6">
        <v>1.69666</v>
      </c>
      <c r="AF79" s="6">
        <v>9.611616</v>
      </c>
      <c r="AG79" s="6">
        <v>2.259942</v>
      </c>
      <c r="AH79" s="6">
        <v>3.965301</v>
      </c>
      <c r="AI79" s="6">
        <v>0.9163605</v>
      </c>
      <c r="AJ79" s="6">
        <v>3.774138</v>
      </c>
      <c r="AK79" s="6">
        <v>0.8579984</v>
      </c>
      <c r="AL79" s="6">
        <v>4.240399</v>
      </c>
      <c r="AM79" s="6">
        <v>0.9491394</v>
      </c>
    </row>
    <row r="80" spans="1:39" ht="15">
      <c r="A80" t="s">
        <v>89</v>
      </c>
      <c r="B80" s="3" t="s">
        <v>287</v>
      </c>
      <c r="C80" t="s">
        <v>39</v>
      </c>
      <c r="D80" s="6">
        <v>0.0451694</v>
      </c>
      <c r="E80" s="6">
        <v>0.0042593</v>
      </c>
      <c r="F80" s="6">
        <v>0.0213386</v>
      </c>
      <c r="G80" s="6">
        <v>0.0019963</v>
      </c>
      <c r="H80" s="6">
        <v>0.2635512</v>
      </c>
      <c r="I80" s="6">
        <v>0.0244926</v>
      </c>
      <c r="J80" s="6">
        <v>0.3324013</v>
      </c>
      <c r="K80" s="6">
        <v>0.0307159</v>
      </c>
      <c r="L80" s="6">
        <v>0.230277</v>
      </c>
      <c r="M80" s="6">
        <v>0.0211705</v>
      </c>
      <c r="N80" s="6">
        <v>0.5561659</v>
      </c>
      <c r="O80" s="6">
        <v>0.0508847</v>
      </c>
      <c r="P80" s="6">
        <v>0.2756746</v>
      </c>
      <c r="Q80" s="6">
        <v>0.0251072</v>
      </c>
      <c r="R80" s="6">
        <v>0.9513564</v>
      </c>
      <c r="S80" s="6">
        <v>0.0862828</v>
      </c>
      <c r="T80" s="6">
        <v>0.5705622</v>
      </c>
      <c r="U80" s="6">
        <v>0.0515488</v>
      </c>
      <c r="V80" s="6">
        <v>4.678139</v>
      </c>
      <c r="W80" s="6">
        <v>0.4211852</v>
      </c>
      <c r="X80" s="6">
        <v>3.163166</v>
      </c>
      <c r="Y80" s="6">
        <v>0.283894</v>
      </c>
      <c r="Z80" s="6">
        <v>3.635797</v>
      </c>
      <c r="AA80" s="6">
        <v>0.3253839</v>
      </c>
      <c r="AB80" s="6">
        <v>4.292616</v>
      </c>
      <c r="AC80" s="6">
        <v>0.3831804</v>
      </c>
      <c r="AD80" s="6">
        <v>11.82633</v>
      </c>
      <c r="AE80" s="6">
        <v>1.053354</v>
      </c>
      <c r="AF80" s="6">
        <v>11.96636</v>
      </c>
      <c r="AG80" s="6">
        <v>1.063991</v>
      </c>
      <c r="AH80" s="6">
        <v>7.409091</v>
      </c>
      <c r="AI80" s="6">
        <v>0.6580065</v>
      </c>
      <c r="AJ80" s="6">
        <v>7.715846</v>
      </c>
      <c r="AK80" s="6">
        <v>0.6848361</v>
      </c>
      <c r="AL80" s="6">
        <v>13.9598</v>
      </c>
      <c r="AM80" s="6">
        <v>1.238902</v>
      </c>
    </row>
    <row r="81" spans="1:39" ht="15">
      <c r="A81" t="s">
        <v>91</v>
      </c>
      <c r="B81" s="3" t="s">
        <v>289</v>
      </c>
      <c r="C81" t="s">
        <v>39</v>
      </c>
      <c r="D81" s="6">
        <v>5.481373</v>
      </c>
      <c r="E81" s="6"/>
      <c r="F81" s="6">
        <v>1.297441</v>
      </c>
      <c r="G81" s="6"/>
      <c r="H81" s="6">
        <v>0.0599782</v>
      </c>
      <c r="I81" s="6"/>
      <c r="J81" s="6">
        <v>1.121465</v>
      </c>
      <c r="K81" s="6"/>
      <c r="L81" s="6">
        <v>0.2517576</v>
      </c>
      <c r="M81" s="6"/>
      <c r="N81" s="6">
        <v>0.1509529</v>
      </c>
      <c r="O81" s="6"/>
      <c r="P81" s="6">
        <v>0.044704</v>
      </c>
      <c r="Q81" s="6"/>
      <c r="R81" s="6">
        <v>0.4209093</v>
      </c>
      <c r="S81" s="6"/>
      <c r="T81" s="6">
        <v>0.3394842</v>
      </c>
      <c r="U81" s="6"/>
      <c r="V81" s="6">
        <v>0</v>
      </c>
      <c r="W81" s="6"/>
      <c r="X81" s="6">
        <v>0</v>
      </c>
      <c r="Y81" s="6"/>
      <c r="Z81" s="6">
        <v>0</v>
      </c>
      <c r="AA81" s="6"/>
      <c r="AB81" s="6">
        <v>0</v>
      </c>
      <c r="AC81" s="6"/>
      <c r="AD81" s="6">
        <v>0.1525372</v>
      </c>
      <c r="AE81" s="6"/>
      <c r="AF81" s="6">
        <v>0.0985718</v>
      </c>
      <c r="AG81" s="6"/>
      <c r="AH81" s="6">
        <v>0.0592103</v>
      </c>
      <c r="AI81" s="6"/>
      <c r="AJ81" s="6">
        <v>0.159925</v>
      </c>
      <c r="AK81" s="6"/>
      <c r="AL81" s="6">
        <v>0.0967483</v>
      </c>
      <c r="AM81" s="6"/>
    </row>
    <row r="82" spans="1:39" ht="15">
      <c r="A82" t="s">
        <v>92</v>
      </c>
      <c r="B82" s="3" t="s">
        <v>290</v>
      </c>
      <c r="C82" t="s">
        <v>39</v>
      </c>
      <c r="D82" s="6">
        <v>3.4837</v>
      </c>
      <c r="E82" s="6">
        <v>0.4775586</v>
      </c>
      <c r="F82" s="6">
        <v>5.428967</v>
      </c>
      <c r="G82" s="6">
        <v>0.7300752</v>
      </c>
      <c r="H82" s="6">
        <v>4.272323</v>
      </c>
      <c r="I82" s="6">
        <v>0.5637031</v>
      </c>
      <c r="J82" s="6">
        <v>10.13572</v>
      </c>
      <c r="K82" s="6">
        <v>1.312388</v>
      </c>
      <c r="L82" s="6">
        <v>6.608212</v>
      </c>
      <c r="M82" s="6">
        <v>0.8398842</v>
      </c>
      <c r="N82" s="6">
        <v>6.10108</v>
      </c>
      <c r="O82" s="6">
        <v>0.7613614</v>
      </c>
      <c r="P82" s="6">
        <v>21.10219</v>
      </c>
      <c r="Q82" s="6">
        <v>2.586318</v>
      </c>
      <c r="R82" s="6">
        <v>15.24391</v>
      </c>
      <c r="S82" s="6">
        <v>1.835438</v>
      </c>
      <c r="T82" s="6">
        <v>33.16369</v>
      </c>
      <c r="U82" s="6">
        <v>3.923927</v>
      </c>
      <c r="V82" s="6">
        <v>47.42173</v>
      </c>
      <c r="W82" s="6">
        <v>5.515479</v>
      </c>
      <c r="X82" s="6">
        <v>30.28792</v>
      </c>
      <c r="Y82" s="6">
        <v>3.463859</v>
      </c>
      <c r="Z82" s="6">
        <v>24.76022</v>
      </c>
      <c r="AA82" s="6">
        <v>2.785293</v>
      </c>
      <c r="AB82" s="6">
        <v>27.02085</v>
      </c>
      <c r="AC82" s="6">
        <v>2.99074</v>
      </c>
      <c r="AD82" s="6">
        <v>37.17358</v>
      </c>
      <c r="AE82" s="6">
        <v>4.049517</v>
      </c>
      <c r="AF82" s="6">
        <v>36.39258</v>
      </c>
      <c r="AG82" s="6">
        <v>3.902844</v>
      </c>
      <c r="AH82" s="6">
        <v>67.73663</v>
      </c>
      <c r="AI82" s="6">
        <v>7.15306</v>
      </c>
      <c r="AJ82" s="6">
        <v>33.63374</v>
      </c>
      <c r="AK82" s="6">
        <v>3.49817</v>
      </c>
      <c r="AL82" s="6">
        <v>35.10269</v>
      </c>
      <c r="AM82" s="6">
        <v>3.59671</v>
      </c>
    </row>
    <row r="83" spans="1:39" ht="15">
      <c r="A83" t="s">
        <v>94</v>
      </c>
      <c r="B83" s="3" t="s">
        <v>291</v>
      </c>
      <c r="C83" t="s">
        <v>39</v>
      </c>
      <c r="D83" s="6">
        <v>10.07428</v>
      </c>
      <c r="E83" s="6">
        <v>0.9807625</v>
      </c>
      <c r="F83" s="6">
        <v>7.337081</v>
      </c>
      <c r="G83" s="6">
        <v>0.6983929</v>
      </c>
      <c r="H83" s="6">
        <v>7.753765</v>
      </c>
      <c r="I83" s="6">
        <v>0.7221057</v>
      </c>
      <c r="J83" s="6">
        <v>17.04304</v>
      </c>
      <c r="K83" s="6">
        <v>1.554241</v>
      </c>
      <c r="L83" s="6">
        <v>16.31431</v>
      </c>
      <c r="M83" s="6">
        <v>1.45848</v>
      </c>
      <c r="N83" s="6">
        <v>15.03235</v>
      </c>
      <c r="O83" s="6">
        <v>1.319045</v>
      </c>
      <c r="P83" s="6">
        <v>15.32423</v>
      </c>
      <c r="Q83" s="6">
        <v>1.321477</v>
      </c>
      <c r="R83" s="6">
        <v>18.95545</v>
      </c>
      <c r="S83" s="6">
        <v>1.6083</v>
      </c>
      <c r="T83" s="6">
        <v>26.48331</v>
      </c>
      <c r="U83" s="6">
        <v>2.213127</v>
      </c>
      <c r="V83" s="6">
        <v>24.16937</v>
      </c>
      <c r="W83" s="6">
        <v>1.991019</v>
      </c>
      <c r="X83" s="6">
        <v>26.66436</v>
      </c>
      <c r="Y83" s="6">
        <v>2.166857</v>
      </c>
      <c r="Z83" s="6">
        <v>24.96639</v>
      </c>
      <c r="AA83" s="6">
        <v>2.002755</v>
      </c>
      <c r="AB83" s="6">
        <v>10.92325</v>
      </c>
      <c r="AC83" s="6">
        <v>0.8654906</v>
      </c>
      <c r="AD83" s="6">
        <v>13.9499</v>
      </c>
      <c r="AE83" s="6">
        <v>1.092311</v>
      </c>
      <c r="AF83" s="6">
        <v>27.6053</v>
      </c>
      <c r="AG83" s="6">
        <v>2.13707</v>
      </c>
      <c r="AH83" s="6">
        <v>23.56628</v>
      </c>
      <c r="AI83" s="6">
        <v>1.804325</v>
      </c>
      <c r="AJ83" s="6">
        <v>26.53853</v>
      </c>
      <c r="AK83" s="6">
        <v>2.01019</v>
      </c>
      <c r="AL83" s="6">
        <v>42.27695</v>
      </c>
      <c r="AM83" s="6">
        <v>3.168902</v>
      </c>
    </row>
    <row r="84" spans="1:39" ht="15">
      <c r="A84" t="s">
        <v>100</v>
      </c>
      <c r="B84" s="3" t="s">
        <v>299</v>
      </c>
      <c r="C84" t="s">
        <v>39</v>
      </c>
      <c r="D84" s="6">
        <v>0</v>
      </c>
      <c r="E84" s="6"/>
      <c r="F84" s="6">
        <v>0</v>
      </c>
      <c r="G84" s="6"/>
      <c r="H84" s="6">
        <v>0</v>
      </c>
      <c r="I84" s="6"/>
      <c r="J84" s="6">
        <v>0</v>
      </c>
      <c r="K84" s="6"/>
      <c r="L84" s="6">
        <v>0</v>
      </c>
      <c r="M84" s="6"/>
      <c r="N84" s="6">
        <v>0</v>
      </c>
      <c r="O84" s="6"/>
      <c r="P84" s="6">
        <v>0</v>
      </c>
      <c r="Q84" s="6"/>
      <c r="R84" s="6">
        <v>0</v>
      </c>
      <c r="S84" s="6"/>
      <c r="T84" s="6">
        <v>0</v>
      </c>
      <c r="U84" s="6"/>
      <c r="V84" s="6">
        <v>0</v>
      </c>
      <c r="W84" s="6"/>
      <c r="X84" s="6">
        <v>0</v>
      </c>
      <c r="Y84" s="6"/>
      <c r="Z84" s="6">
        <v>0</v>
      </c>
      <c r="AA84" s="6"/>
      <c r="AB84" s="6">
        <v>0</v>
      </c>
      <c r="AC84" s="6"/>
      <c r="AD84" s="6">
        <v>0</v>
      </c>
      <c r="AE84" s="6"/>
      <c r="AF84" s="6">
        <v>0</v>
      </c>
      <c r="AG84" s="6"/>
      <c r="AH84" s="6">
        <v>0</v>
      </c>
      <c r="AI84" s="6"/>
      <c r="AJ84" s="6">
        <v>0</v>
      </c>
      <c r="AK84" s="6"/>
      <c r="AL84" s="6">
        <v>0</v>
      </c>
      <c r="AM84" s="6"/>
    </row>
    <row r="85" spans="1:39" ht="15">
      <c r="A85" t="s">
        <v>110</v>
      </c>
      <c r="B85" s="3" t="s">
        <v>306</v>
      </c>
      <c r="C85" t="s">
        <v>39</v>
      </c>
      <c r="D85" s="6">
        <v>1.563317</v>
      </c>
      <c r="E85" s="6">
        <v>16.30511</v>
      </c>
      <c r="F85" s="6">
        <v>2.715034</v>
      </c>
      <c r="G85" s="6">
        <v>28.34835</v>
      </c>
      <c r="H85" s="6">
        <v>0.3218313</v>
      </c>
      <c r="I85" s="6">
        <v>3.34631</v>
      </c>
      <c r="J85" s="6">
        <v>0.0011061</v>
      </c>
      <c r="K85" s="6">
        <v>0.011414</v>
      </c>
      <c r="L85" s="6">
        <v>0</v>
      </c>
      <c r="M85" s="6">
        <v>0</v>
      </c>
      <c r="N85" s="6">
        <v>0</v>
      </c>
      <c r="O85" s="6">
        <v>0</v>
      </c>
      <c r="P85" s="6">
        <v>0</v>
      </c>
      <c r="Q85" s="6">
        <v>0</v>
      </c>
      <c r="R85" s="6">
        <v>0.162396</v>
      </c>
      <c r="S85" s="6">
        <v>1.639122</v>
      </c>
      <c r="T85" s="6">
        <v>0.1478087</v>
      </c>
      <c r="U85" s="6">
        <v>1.487548</v>
      </c>
      <c r="V85" s="6">
        <v>0</v>
      </c>
      <c r="W85" s="6">
        <v>0</v>
      </c>
      <c r="X85" s="6">
        <v>0</v>
      </c>
      <c r="Y85" s="6">
        <v>0</v>
      </c>
      <c r="Z85" s="6">
        <v>0</v>
      </c>
      <c r="AA85" s="6">
        <v>0</v>
      </c>
      <c r="AB85" s="6">
        <v>0</v>
      </c>
      <c r="AC85" s="6">
        <v>0</v>
      </c>
      <c r="AD85" s="6">
        <v>0.1949584</v>
      </c>
      <c r="AE85" s="6">
        <v>1.88291</v>
      </c>
      <c r="AF85" s="6">
        <v>0.3040654</v>
      </c>
      <c r="AG85" s="6">
        <v>2.908826</v>
      </c>
      <c r="AH85" s="6">
        <v>0.7510839</v>
      </c>
      <c r="AI85" s="6">
        <v>7.137071</v>
      </c>
      <c r="AJ85" s="6">
        <v>0.80047</v>
      </c>
      <c r="AK85" s="6">
        <v>7.580424</v>
      </c>
      <c r="AL85" s="6">
        <v>0.7153435</v>
      </c>
      <c r="AM85" s="6">
        <v>6.769471</v>
      </c>
    </row>
    <row r="86" spans="1:39" ht="15">
      <c r="A86" t="s">
        <v>111</v>
      </c>
      <c r="B86" s="3" t="s">
        <v>307</v>
      </c>
      <c r="C86" t="s">
        <v>39</v>
      </c>
      <c r="D86" s="6">
        <v>10.72314</v>
      </c>
      <c r="E86" s="6">
        <v>1.203818</v>
      </c>
      <c r="F86" s="6">
        <v>8.307715</v>
      </c>
      <c r="G86" s="6">
        <v>0.9112986</v>
      </c>
      <c r="H86" s="6">
        <v>9.826065</v>
      </c>
      <c r="I86" s="6">
        <v>1.053047</v>
      </c>
      <c r="J86" s="6">
        <v>25.95364</v>
      </c>
      <c r="K86" s="6">
        <v>2.717327</v>
      </c>
      <c r="L86" s="6">
        <v>13.41057</v>
      </c>
      <c r="M86" s="6">
        <v>1.371845</v>
      </c>
      <c r="N86" s="6">
        <v>13.90559</v>
      </c>
      <c r="O86" s="6">
        <v>1.39004</v>
      </c>
      <c r="P86" s="6">
        <v>20.01033</v>
      </c>
      <c r="Q86" s="6">
        <v>1.955015</v>
      </c>
      <c r="R86" s="6">
        <v>84.09191</v>
      </c>
      <c r="S86" s="6">
        <v>8.030614</v>
      </c>
      <c r="T86" s="6">
        <v>33.14172</v>
      </c>
      <c r="U86" s="6">
        <v>3.093311</v>
      </c>
      <c r="V86" s="6">
        <v>44.98908</v>
      </c>
      <c r="W86" s="6">
        <v>4.102602</v>
      </c>
      <c r="X86" s="6">
        <v>33.86625</v>
      </c>
      <c r="Y86" s="6">
        <v>3.015854</v>
      </c>
      <c r="Z86" s="6">
        <v>48.1175</v>
      </c>
      <c r="AA86" s="6">
        <v>4.182261</v>
      </c>
      <c r="AB86" s="6">
        <v>33.67908</v>
      </c>
      <c r="AC86" s="6">
        <v>2.855956</v>
      </c>
      <c r="AD86" s="6">
        <v>46.17182</v>
      </c>
      <c r="AE86" s="6">
        <v>3.818878</v>
      </c>
      <c r="AF86" s="6">
        <v>31.31708</v>
      </c>
      <c r="AG86" s="6">
        <v>2.526267</v>
      </c>
      <c r="AH86" s="6">
        <v>30.93847</v>
      </c>
      <c r="AI86" s="6">
        <v>2.434267</v>
      </c>
      <c r="AJ86" s="6">
        <v>37.73798</v>
      </c>
      <c r="AK86" s="6">
        <v>2.896554</v>
      </c>
      <c r="AL86" s="6">
        <v>44.40591</v>
      </c>
      <c r="AM86" s="6">
        <v>3.325311</v>
      </c>
    </row>
    <row r="87" spans="1:39" ht="15">
      <c r="A87" t="s">
        <v>112</v>
      </c>
      <c r="B87" s="3" t="s">
        <v>310</v>
      </c>
      <c r="C87" t="s">
        <v>39</v>
      </c>
      <c r="D87" s="6">
        <v>4.171225</v>
      </c>
      <c r="E87" s="6">
        <v>5.709158</v>
      </c>
      <c r="F87" s="6">
        <v>4.029426</v>
      </c>
      <c r="G87" s="6">
        <v>5.517553</v>
      </c>
      <c r="H87" s="6">
        <v>3.93898</v>
      </c>
      <c r="I87" s="6">
        <v>5.381238</v>
      </c>
      <c r="J87" s="6">
        <v>5.011768</v>
      </c>
      <c r="K87" s="6">
        <v>6.820506</v>
      </c>
      <c r="L87" s="6">
        <v>4.48852</v>
      </c>
      <c r="M87" s="6">
        <v>6.086599</v>
      </c>
      <c r="N87" s="6">
        <v>4.397733</v>
      </c>
      <c r="O87" s="6">
        <v>5.951199</v>
      </c>
      <c r="P87" s="6">
        <v>4.323748</v>
      </c>
      <c r="Q87" s="6">
        <v>5.85062</v>
      </c>
      <c r="R87" s="6">
        <v>4.380714</v>
      </c>
      <c r="S87" s="6">
        <v>5.936321</v>
      </c>
      <c r="T87" s="6">
        <v>3.305065</v>
      </c>
      <c r="U87" s="6">
        <v>4.488797</v>
      </c>
      <c r="V87" s="6">
        <v>3.664895</v>
      </c>
      <c r="W87" s="6">
        <v>4.986842</v>
      </c>
      <c r="X87" s="6">
        <v>0.7328508</v>
      </c>
      <c r="Y87" s="6">
        <v>0.9978947</v>
      </c>
      <c r="Z87" s="6">
        <v>1.494497</v>
      </c>
      <c r="AA87" s="6">
        <v>2.033545</v>
      </c>
      <c r="AB87" s="6">
        <v>2.447012</v>
      </c>
      <c r="AC87" s="6">
        <v>3.323964</v>
      </c>
      <c r="AD87" s="6">
        <v>10.04566</v>
      </c>
      <c r="AE87" s="6">
        <v>13.61682</v>
      </c>
      <c r="AF87" s="6">
        <v>23.13557</v>
      </c>
      <c r="AG87" s="6">
        <v>31.30685</v>
      </c>
      <c r="AH87" s="6">
        <v>19.03898</v>
      </c>
      <c r="AI87" s="6">
        <v>25.74672</v>
      </c>
      <c r="AJ87" s="6">
        <v>26.05287</v>
      </c>
      <c r="AK87" s="6">
        <v>35.25122</v>
      </c>
      <c r="AL87" s="6">
        <v>24.71321</v>
      </c>
      <c r="AM87" s="6">
        <v>33.491</v>
      </c>
    </row>
    <row r="88" spans="1:39" ht="15">
      <c r="A88" t="s">
        <v>113</v>
      </c>
      <c r="B88" s="3" t="s">
        <v>312</v>
      </c>
      <c r="C88" t="s">
        <v>39</v>
      </c>
      <c r="D88" s="6">
        <v>24.59515</v>
      </c>
      <c r="E88" s="6">
        <v>5.028493</v>
      </c>
      <c r="F88" s="6">
        <v>20.92462</v>
      </c>
      <c r="G88" s="6">
        <v>4.161753</v>
      </c>
      <c r="H88" s="6">
        <v>17.7642</v>
      </c>
      <c r="I88" s="6">
        <v>3.43904</v>
      </c>
      <c r="J88" s="6">
        <v>30.08855</v>
      </c>
      <c r="K88" s="6">
        <v>5.674147</v>
      </c>
      <c r="L88" s="6">
        <v>18.60801</v>
      </c>
      <c r="M88" s="6">
        <v>3.42179</v>
      </c>
      <c r="N88" s="6">
        <v>14.69643</v>
      </c>
      <c r="O88" s="6">
        <v>2.638309</v>
      </c>
      <c r="P88" s="6">
        <v>29.60509</v>
      </c>
      <c r="Q88" s="6">
        <v>5.194606</v>
      </c>
      <c r="R88" s="6">
        <v>42.49448</v>
      </c>
      <c r="S88" s="6">
        <v>7.295254</v>
      </c>
      <c r="T88" s="6">
        <v>19.52216</v>
      </c>
      <c r="U88" s="6">
        <v>3.281779</v>
      </c>
      <c r="V88" s="6">
        <v>64.48727</v>
      </c>
      <c r="W88" s="6">
        <v>10.62078</v>
      </c>
      <c r="X88" s="6">
        <v>64.60485</v>
      </c>
      <c r="Y88" s="6">
        <v>10.42753</v>
      </c>
      <c r="Z88" s="6">
        <v>28.26544</v>
      </c>
      <c r="AA88" s="6">
        <v>4.472154</v>
      </c>
      <c r="AB88" s="6">
        <v>24.92425</v>
      </c>
      <c r="AC88" s="6">
        <v>3.866656</v>
      </c>
      <c r="AD88" s="6">
        <v>40.6697</v>
      </c>
      <c r="AE88" s="6">
        <v>6.187335</v>
      </c>
      <c r="AF88" s="6">
        <v>57.23122</v>
      </c>
      <c r="AG88" s="6">
        <v>8.539054</v>
      </c>
      <c r="AH88" s="6">
        <v>45.51344</v>
      </c>
      <c r="AI88" s="6">
        <v>6.659747</v>
      </c>
      <c r="AJ88" s="6">
        <v>45.07022</v>
      </c>
      <c r="AK88" s="6">
        <v>6.467535</v>
      </c>
      <c r="AL88" s="6">
        <v>54.23534</v>
      </c>
      <c r="AM88" s="6">
        <v>7.632329</v>
      </c>
    </row>
    <row r="89" spans="1:39" ht="15">
      <c r="A89" t="s">
        <v>115</v>
      </c>
      <c r="B89" s="3" t="s">
        <v>311</v>
      </c>
      <c r="C89" t="s">
        <v>39</v>
      </c>
      <c r="D89" s="6">
        <v>20.98427</v>
      </c>
      <c r="E89" s="6">
        <v>2.951543</v>
      </c>
      <c r="F89" s="6">
        <v>24.34683</v>
      </c>
      <c r="G89" s="6">
        <v>3.3561</v>
      </c>
      <c r="H89" s="6">
        <v>19.32306</v>
      </c>
      <c r="I89" s="6">
        <v>2.611496</v>
      </c>
      <c r="J89" s="6">
        <v>32.4886</v>
      </c>
      <c r="K89" s="6">
        <v>4.30652</v>
      </c>
      <c r="L89" s="6">
        <v>33.67542</v>
      </c>
      <c r="M89" s="6">
        <v>4.379456</v>
      </c>
      <c r="N89" s="6">
        <v>81.04402</v>
      </c>
      <c r="O89" s="6">
        <v>10.3431</v>
      </c>
      <c r="P89" s="6">
        <v>29.51106</v>
      </c>
      <c r="Q89" s="6">
        <v>3.696853</v>
      </c>
      <c r="R89" s="6">
        <v>28.01153</v>
      </c>
      <c r="S89" s="6">
        <v>3.445128</v>
      </c>
      <c r="T89" s="6">
        <v>34.01079</v>
      </c>
      <c r="U89" s="6">
        <v>4.108087</v>
      </c>
      <c r="V89" s="6">
        <v>42.56282</v>
      </c>
      <c r="W89" s="6">
        <v>5.051053</v>
      </c>
      <c r="X89" s="6">
        <v>37.91356</v>
      </c>
      <c r="Y89" s="6">
        <v>4.422522</v>
      </c>
      <c r="Z89" s="6">
        <v>32.74564</v>
      </c>
      <c r="AA89" s="6">
        <v>3.756274</v>
      </c>
      <c r="AB89" s="6">
        <v>23.61849</v>
      </c>
      <c r="AC89" s="6">
        <v>2.665398</v>
      </c>
      <c r="AD89" s="6">
        <v>47.93707</v>
      </c>
      <c r="AE89" s="6">
        <v>5.323643</v>
      </c>
      <c r="AF89" s="6">
        <v>60.47472</v>
      </c>
      <c r="AG89" s="6">
        <v>6.609788</v>
      </c>
      <c r="AH89" s="6">
        <v>63.60957</v>
      </c>
      <c r="AI89" s="6">
        <v>6.842468</v>
      </c>
      <c r="AJ89" s="6">
        <v>112.1706</v>
      </c>
      <c r="AK89" s="6">
        <v>11.875</v>
      </c>
      <c r="AL89" s="6">
        <v>130.7425</v>
      </c>
      <c r="AM89" s="6">
        <v>13.62206</v>
      </c>
    </row>
    <row r="90" spans="1:39" ht="15">
      <c r="A90" t="s">
        <v>121</v>
      </c>
      <c r="B90" s="3" t="s">
        <v>318</v>
      </c>
      <c r="C90" t="s">
        <v>39</v>
      </c>
      <c r="D90" s="6">
        <v>19.80068</v>
      </c>
      <c r="E90" s="6">
        <v>8.358592</v>
      </c>
      <c r="F90" s="6">
        <v>18.28013</v>
      </c>
      <c r="G90" s="6">
        <v>7.653904</v>
      </c>
      <c r="H90" s="6">
        <v>16.4777</v>
      </c>
      <c r="I90" s="6">
        <v>6.833978</v>
      </c>
      <c r="J90" s="6">
        <v>13.4915</v>
      </c>
      <c r="K90" s="6">
        <v>5.538151</v>
      </c>
      <c r="L90" s="6">
        <v>13.63421</v>
      </c>
      <c r="M90" s="6">
        <v>5.539538</v>
      </c>
      <c r="N90" s="6">
        <v>10.46816</v>
      </c>
      <c r="O90" s="6">
        <v>4.212264</v>
      </c>
      <c r="P90" s="6">
        <v>12.92971</v>
      </c>
      <c r="Q90" s="6">
        <v>5.156362</v>
      </c>
      <c r="R90" s="6">
        <v>13.68562</v>
      </c>
      <c r="S90" s="6">
        <v>5.4119</v>
      </c>
      <c r="T90" s="6">
        <v>14.65961</v>
      </c>
      <c r="U90" s="6">
        <v>5.750621</v>
      </c>
      <c r="V90" s="6">
        <v>17.83511</v>
      </c>
      <c r="W90" s="6">
        <v>6.941875</v>
      </c>
      <c r="X90" s="6">
        <v>16.03945</v>
      </c>
      <c r="Y90" s="6">
        <v>6.195065</v>
      </c>
      <c r="Z90" s="6">
        <v>14.15937</v>
      </c>
      <c r="AA90" s="6">
        <v>5.427501</v>
      </c>
      <c r="AB90" s="6">
        <v>27.25996</v>
      </c>
      <c r="AC90" s="6">
        <v>10.37191</v>
      </c>
      <c r="AD90" s="6">
        <v>9.561386</v>
      </c>
      <c r="AE90" s="6">
        <v>3.61194</v>
      </c>
      <c r="AF90" s="6">
        <v>11.03458</v>
      </c>
      <c r="AG90" s="6">
        <v>4.140094</v>
      </c>
      <c r="AH90" s="6">
        <v>10.12267</v>
      </c>
      <c r="AI90" s="6">
        <v>3.77364</v>
      </c>
      <c r="AJ90" s="6">
        <v>12.6293</v>
      </c>
      <c r="AK90" s="6">
        <v>4.679936</v>
      </c>
      <c r="AL90" s="6">
        <v>12.21594</v>
      </c>
      <c r="AM90" s="6">
        <v>4.50145</v>
      </c>
    </row>
    <row r="91" spans="1:39" ht="15">
      <c r="A91" t="s">
        <v>128</v>
      </c>
      <c r="B91" s="3" t="s">
        <v>398</v>
      </c>
      <c r="C91" t="s">
        <v>39</v>
      </c>
      <c r="D91" s="6">
        <v>0.0253178</v>
      </c>
      <c r="E91" s="6"/>
      <c r="F91" s="6">
        <v>0.0160036</v>
      </c>
      <c r="G91" s="6"/>
      <c r="H91" s="6">
        <v>0</v>
      </c>
      <c r="I91" s="6"/>
      <c r="J91" s="6">
        <v>0.0072702</v>
      </c>
      <c r="K91" s="6"/>
      <c r="L91" s="6">
        <v>0.0047328</v>
      </c>
      <c r="M91" s="6"/>
      <c r="N91" s="6">
        <v>0.4888575</v>
      </c>
      <c r="O91" s="6"/>
      <c r="P91" s="6">
        <v>0</v>
      </c>
      <c r="Q91" s="6"/>
      <c r="R91" s="6">
        <v>0.108157</v>
      </c>
      <c r="S91" s="6"/>
      <c r="T91" s="6">
        <v>0.0625844</v>
      </c>
      <c r="U91" s="6"/>
      <c r="V91" s="6">
        <v>0.0936184</v>
      </c>
      <c r="W91" s="6"/>
      <c r="X91" s="6">
        <v>0.9540309</v>
      </c>
      <c r="Y91" s="6"/>
      <c r="Z91" s="6">
        <v>3.488501</v>
      </c>
      <c r="AA91" s="6"/>
      <c r="AB91" s="6">
        <v>1.358</v>
      </c>
      <c r="AC91" s="6"/>
      <c r="AD91" s="6">
        <v>0.0226204</v>
      </c>
      <c r="AE91" s="6"/>
      <c r="AF91" s="6">
        <v>0.2192563</v>
      </c>
      <c r="AG91" s="6"/>
      <c r="AH91" s="6">
        <v>0.2139662</v>
      </c>
      <c r="AI91" s="6"/>
      <c r="AJ91" s="6">
        <v>0.2084031</v>
      </c>
      <c r="AK91" s="6"/>
      <c r="AL91" s="6">
        <v>0.2019118</v>
      </c>
      <c r="AM91" s="6"/>
    </row>
    <row r="92" spans="1:39" ht="15">
      <c r="A92" t="s">
        <v>135</v>
      </c>
      <c r="B92" s="3" t="s">
        <v>399</v>
      </c>
      <c r="C92" t="s">
        <v>39</v>
      </c>
      <c r="D92" s="6">
        <v>1.084041</v>
      </c>
      <c r="E92" s="6">
        <v>7.87277</v>
      </c>
      <c r="F92" s="6">
        <v>0.7852811</v>
      </c>
      <c r="G92" s="6">
        <v>5.623288</v>
      </c>
      <c r="H92" s="6">
        <v>0.2248988</v>
      </c>
      <c r="I92" s="6">
        <v>1.590009</v>
      </c>
      <c r="J92" s="6">
        <v>0.1246491</v>
      </c>
      <c r="K92" s="6">
        <v>0.8710201</v>
      </c>
      <c r="L92" s="6">
        <v>0.7573501</v>
      </c>
      <c r="M92" s="6">
        <v>5.235598</v>
      </c>
      <c r="N92" s="6">
        <v>0.1594308</v>
      </c>
      <c r="O92" s="6">
        <v>1.091154</v>
      </c>
      <c r="P92" s="6">
        <v>1.098807</v>
      </c>
      <c r="Q92" s="6">
        <v>7.450753</v>
      </c>
      <c r="R92" s="6">
        <v>0.6494797</v>
      </c>
      <c r="S92" s="6">
        <v>4.366221</v>
      </c>
      <c r="T92" s="6">
        <v>0.6654448</v>
      </c>
      <c r="U92" s="6">
        <v>4.436328</v>
      </c>
      <c r="V92" s="6">
        <v>0.02609</v>
      </c>
      <c r="W92" s="6">
        <v>0.1724432</v>
      </c>
      <c r="X92" s="6">
        <v>0.0707517</v>
      </c>
      <c r="Y92" s="6">
        <v>0.4633412</v>
      </c>
      <c r="Z92" s="6">
        <v>0.1487355</v>
      </c>
      <c r="AA92" s="6">
        <v>0.9643373</v>
      </c>
      <c r="AB92" s="6">
        <v>0.0950034</v>
      </c>
      <c r="AC92" s="6">
        <v>0.6094607</v>
      </c>
      <c r="AD92" s="6">
        <v>0.2534534</v>
      </c>
      <c r="AE92" s="6">
        <v>1.607962</v>
      </c>
      <c r="AF92" s="6">
        <v>0.216818</v>
      </c>
      <c r="AG92" s="6">
        <v>1.360017</v>
      </c>
      <c r="AH92" s="6">
        <v>0.2759154</v>
      </c>
      <c r="AI92" s="6">
        <v>1.711209</v>
      </c>
      <c r="AJ92" s="6">
        <v>0.3008404</v>
      </c>
      <c r="AK92" s="6">
        <v>1.844821</v>
      </c>
      <c r="AL92" s="6">
        <v>0.2691433</v>
      </c>
      <c r="AM92" s="6">
        <v>1.631923</v>
      </c>
    </row>
    <row r="93" spans="1:39" ht="15">
      <c r="A93" t="s">
        <v>144</v>
      </c>
      <c r="B93" s="3" t="s">
        <v>343</v>
      </c>
      <c r="C93" t="s">
        <v>39</v>
      </c>
      <c r="D93" s="6">
        <v>59.01253</v>
      </c>
      <c r="E93" s="6">
        <v>0.7025122</v>
      </c>
      <c r="F93" s="6">
        <v>55.75254</v>
      </c>
      <c r="G93" s="6">
        <v>0.6520249</v>
      </c>
      <c r="H93" s="6">
        <v>10.57906</v>
      </c>
      <c r="I93" s="6">
        <v>0.1215455</v>
      </c>
      <c r="J93" s="6">
        <v>3.992044</v>
      </c>
      <c r="K93" s="6">
        <v>0.0450572</v>
      </c>
      <c r="L93" s="6">
        <v>0.6435956</v>
      </c>
      <c r="M93" s="6">
        <v>0.0071356</v>
      </c>
      <c r="N93" s="6">
        <v>0.7150531</v>
      </c>
      <c r="O93" s="6">
        <v>0.0077873</v>
      </c>
      <c r="P93" s="6">
        <v>151.0982</v>
      </c>
      <c r="Q93" s="6">
        <v>1.61607</v>
      </c>
      <c r="R93" s="6">
        <v>142.9265</v>
      </c>
      <c r="S93" s="6">
        <v>1.501273</v>
      </c>
      <c r="T93" s="6">
        <v>144.1108</v>
      </c>
      <c r="U93" s="6">
        <v>1.487672</v>
      </c>
      <c r="V93" s="6">
        <v>210.893</v>
      </c>
      <c r="W93" s="6">
        <v>2.143192</v>
      </c>
      <c r="X93" s="6">
        <v>230.0094</v>
      </c>
      <c r="Y93" s="6">
        <v>2.306214</v>
      </c>
      <c r="Z93" s="6">
        <v>257.3335</v>
      </c>
      <c r="AA93" s="6">
        <v>2.552043</v>
      </c>
      <c r="AB93" s="6">
        <v>263.653</v>
      </c>
      <c r="AC93" s="6">
        <v>2.591592</v>
      </c>
      <c r="AD93" s="6">
        <v>55.98322</v>
      </c>
      <c r="AE93" s="6">
        <v>0.5460448</v>
      </c>
      <c r="AF93" s="6">
        <v>42.87577</v>
      </c>
      <c r="AG93" s="6">
        <v>0.4149085</v>
      </c>
      <c r="AH93" s="6">
        <v>40.66345</v>
      </c>
      <c r="AI93" s="6">
        <v>0.3899957</v>
      </c>
      <c r="AJ93" s="6">
        <v>36.29348</v>
      </c>
      <c r="AK93" s="6">
        <v>0.3445297</v>
      </c>
      <c r="AL93" s="6">
        <v>44.39385</v>
      </c>
      <c r="AM93" s="6">
        <v>0.4167072</v>
      </c>
    </row>
    <row r="94" spans="1:39" ht="15">
      <c r="A94" t="s">
        <v>155</v>
      </c>
      <c r="B94" s="3" t="s">
        <v>349</v>
      </c>
      <c r="C94" t="s">
        <v>39</v>
      </c>
      <c r="D94" s="6">
        <v>0</v>
      </c>
      <c r="E94" s="6"/>
      <c r="F94" s="6">
        <v>0</v>
      </c>
      <c r="G94" s="6"/>
      <c r="H94" s="6">
        <v>0</v>
      </c>
      <c r="I94" s="6"/>
      <c r="J94" s="6">
        <v>0</v>
      </c>
      <c r="K94" s="6"/>
      <c r="L94" s="6">
        <v>0.7736475</v>
      </c>
      <c r="M94" s="6"/>
      <c r="N94" s="6">
        <v>1.334727</v>
      </c>
      <c r="O94" s="6"/>
      <c r="P94" s="6">
        <v>1.187157</v>
      </c>
      <c r="Q94" s="6"/>
      <c r="R94" s="6">
        <v>0.9824826</v>
      </c>
      <c r="S94" s="6"/>
      <c r="T94" s="6">
        <v>4.005945</v>
      </c>
      <c r="U94" s="6"/>
      <c r="V94" s="6">
        <v>1.987235</v>
      </c>
      <c r="W94" s="6"/>
      <c r="X94" s="6">
        <v>2.343889</v>
      </c>
      <c r="Y94" s="6"/>
      <c r="Z94" s="6">
        <v>2.716302</v>
      </c>
      <c r="AA94" s="6"/>
      <c r="AB94" s="6">
        <v>2.136119</v>
      </c>
      <c r="AC94" s="6"/>
      <c r="AD94" s="6">
        <v>1.73579</v>
      </c>
      <c r="AE94" s="6"/>
      <c r="AF94" s="6">
        <v>0.1754512</v>
      </c>
      <c r="AG94" s="6"/>
      <c r="AH94" s="6">
        <v>0.3677549</v>
      </c>
      <c r="AI94" s="6"/>
      <c r="AJ94" s="6">
        <v>0.1921752</v>
      </c>
      <c r="AK94" s="6"/>
      <c r="AL94" s="6">
        <v>0.0002023</v>
      </c>
      <c r="AM94" s="6"/>
    </row>
    <row r="95" spans="1:39" ht="15">
      <c r="A95" t="s">
        <v>164</v>
      </c>
      <c r="B95" s="3" t="s">
        <v>358</v>
      </c>
      <c r="C95" t="s">
        <v>39</v>
      </c>
      <c r="D95" s="6">
        <v>7.7904</v>
      </c>
      <c r="E95" s="6">
        <v>1.881322</v>
      </c>
      <c r="F95" s="6">
        <v>19.3248</v>
      </c>
      <c r="G95" s="6">
        <v>4.55741</v>
      </c>
      <c r="H95" s="6">
        <v>16.73972</v>
      </c>
      <c r="I95" s="6">
        <v>3.852071</v>
      </c>
      <c r="J95" s="6">
        <v>31.8048</v>
      </c>
      <c r="K95" s="6">
        <v>7.140725</v>
      </c>
      <c r="L95" s="6">
        <v>31.09615</v>
      </c>
      <c r="M95" s="6">
        <v>6.817587</v>
      </c>
      <c r="N95" s="6">
        <v>24.89708</v>
      </c>
      <c r="O95" s="6">
        <v>5.338152</v>
      </c>
      <c r="P95" s="6">
        <v>32.04326</v>
      </c>
      <c r="Q95" s="6">
        <v>6.729328</v>
      </c>
      <c r="R95" s="6">
        <v>36.20913</v>
      </c>
      <c r="S95" s="6">
        <v>7.458077</v>
      </c>
      <c r="T95" s="6">
        <v>35.15176</v>
      </c>
      <c r="U95" s="6">
        <v>7.110396</v>
      </c>
      <c r="V95" s="6">
        <v>64.72491</v>
      </c>
      <c r="W95" s="6">
        <v>12.87287</v>
      </c>
      <c r="X95" s="6">
        <v>54.51199</v>
      </c>
      <c r="Y95" s="6">
        <v>10.67145</v>
      </c>
      <c r="Z95" s="6">
        <v>38.48317</v>
      </c>
      <c r="AA95" s="6">
        <v>7.423249</v>
      </c>
      <c r="AB95" s="6">
        <v>47.96758</v>
      </c>
      <c r="AC95" s="6">
        <v>9.126196</v>
      </c>
      <c r="AD95" s="6">
        <v>56.20046</v>
      </c>
      <c r="AE95" s="6">
        <v>10.55358</v>
      </c>
      <c r="AF95" s="6">
        <v>51.69984</v>
      </c>
      <c r="AG95" s="6">
        <v>9.585415</v>
      </c>
      <c r="AH95" s="6">
        <v>62.61126</v>
      </c>
      <c r="AI95" s="6">
        <v>11.46193</v>
      </c>
      <c r="AJ95" s="6">
        <v>67.2922</v>
      </c>
      <c r="AK95" s="6">
        <v>12.16337</v>
      </c>
      <c r="AL95" s="6">
        <v>75.32275</v>
      </c>
      <c r="AM95" s="6">
        <v>13.44283</v>
      </c>
    </row>
    <row r="96" spans="1:39" ht="15">
      <c r="A96" t="s">
        <v>170</v>
      </c>
      <c r="B96" s="3" t="s">
        <v>371</v>
      </c>
      <c r="C96" t="s">
        <v>39</v>
      </c>
      <c r="D96" s="6">
        <v>0.2375614</v>
      </c>
      <c r="E96" s="6">
        <v>0.0985361</v>
      </c>
      <c r="F96" s="6">
        <v>4.239981</v>
      </c>
      <c r="G96" s="6">
        <v>1.723043</v>
      </c>
      <c r="H96" s="6">
        <v>0.7717388</v>
      </c>
      <c r="I96" s="6">
        <v>0.3072625</v>
      </c>
      <c r="J96" s="6">
        <v>3.835222</v>
      </c>
      <c r="K96" s="6">
        <v>1.496017</v>
      </c>
      <c r="L96" s="6">
        <v>10.87508</v>
      </c>
      <c r="M96" s="6">
        <v>4.15624</v>
      </c>
      <c r="N96" s="6">
        <v>10.57564</v>
      </c>
      <c r="O96" s="6">
        <v>3.960304</v>
      </c>
      <c r="P96" s="6">
        <v>21.57169</v>
      </c>
      <c r="Q96" s="6">
        <v>7.915754</v>
      </c>
      <c r="R96" s="6">
        <v>15.9797</v>
      </c>
      <c r="S96" s="6">
        <v>5.746558</v>
      </c>
      <c r="T96" s="6">
        <v>13.44589</v>
      </c>
      <c r="U96" s="6">
        <v>4.739609</v>
      </c>
      <c r="V96" s="6">
        <v>12.89524</v>
      </c>
      <c r="W96" s="6">
        <v>4.45678</v>
      </c>
      <c r="X96" s="6">
        <v>10.82616</v>
      </c>
      <c r="Y96" s="6">
        <v>3.669949</v>
      </c>
      <c r="Z96" s="6">
        <v>8.904241</v>
      </c>
      <c r="AA96" s="6">
        <v>2.961725</v>
      </c>
      <c r="AB96" s="6">
        <v>13.95827</v>
      </c>
      <c r="AC96" s="6">
        <v>4.557308</v>
      </c>
      <c r="AD96" s="6">
        <v>8.614968</v>
      </c>
      <c r="AE96" s="6">
        <v>2.761978</v>
      </c>
      <c r="AF96" s="6">
        <v>8.105607</v>
      </c>
      <c r="AG96" s="6">
        <v>2.55266</v>
      </c>
      <c r="AH96" s="6">
        <v>6.667252</v>
      </c>
      <c r="AI96" s="6">
        <v>2.063205</v>
      </c>
      <c r="AJ96" s="6">
        <v>5.859675</v>
      </c>
      <c r="AK96" s="6">
        <v>1.78239</v>
      </c>
      <c r="AL96" s="6">
        <v>5.345572</v>
      </c>
      <c r="AM96" s="6">
        <v>1.598855</v>
      </c>
    </row>
    <row r="97" spans="1:39" ht="15">
      <c r="A97" t="s">
        <v>171</v>
      </c>
      <c r="B97" s="3" t="s">
        <v>374</v>
      </c>
      <c r="C97" t="s">
        <v>39</v>
      </c>
      <c r="D97" s="6">
        <v>14.85215</v>
      </c>
      <c r="E97" s="6">
        <v>0.6824751</v>
      </c>
      <c r="F97" s="6">
        <v>12.57148</v>
      </c>
      <c r="G97" s="6">
        <v>0.566321</v>
      </c>
      <c r="H97" s="6">
        <v>13.00488</v>
      </c>
      <c r="I97" s="6">
        <v>0.5747156</v>
      </c>
      <c r="J97" s="6">
        <v>49.47249</v>
      </c>
      <c r="K97" s="6">
        <v>2.146347</v>
      </c>
      <c r="L97" s="6">
        <v>38.58739</v>
      </c>
      <c r="M97" s="6">
        <v>1.644824</v>
      </c>
      <c r="N97" s="6">
        <v>49.98697</v>
      </c>
      <c r="O97" s="6">
        <v>2.095233</v>
      </c>
      <c r="P97" s="6">
        <v>60.30967</v>
      </c>
      <c r="Q97" s="6">
        <v>2.487843</v>
      </c>
      <c r="R97" s="6">
        <v>50.61868</v>
      </c>
      <c r="S97" s="6">
        <v>2.056568</v>
      </c>
      <c r="T97" s="6">
        <v>62.64509</v>
      </c>
      <c r="U97" s="6">
        <v>2.508538</v>
      </c>
      <c r="V97" s="6">
        <v>53.82648</v>
      </c>
      <c r="W97" s="6">
        <v>2.125676</v>
      </c>
      <c r="X97" s="6">
        <v>77.35955</v>
      </c>
      <c r="Y97" s="6">
        <v>3.014484</v>
      </c>
      <c r="Z97" s="6">
        <v>74.45081</v>
      </c>
      <c r="AA97" s="6">
        <v>2.864009</v>
      </c>
      <c r="AB97" s="6">
        <v>41.72492</v>
      </c>
      <c r="AC97" s="6">
        <v>1.585231</v>
      </c>
      <c r="AD97" s="6">
        <v>85.73325</v>
      </c>
      <c r="AE97" s="6">
        <v>3.21804</v>
      </c>
      <c r="AF97" s="6">
        <v>96.58167</v>
      </c>
      <c r="AG97" s="6">
        <v>3.582599</v>
      </c>
      <c r="AH97" s="6">
        <v>96.504</v>
      </c>
      <c r="AI97" s="6">
        <v>3.53828</v>
      </c>
      <c r="AJ97" s="6">
        <v>57.51238</v>
      </c>
      <c r="AK97" s="6">
        <v>2.084645</v>
      </c>
      <c r="AL97" s="6">
        <v>49.55269</v>
      </c>
      <c r="AM97" s="6">
        <v>1.775907</v>
      </c>
    </row>
    <row r="98" spans="1:39" ht="15">
      <c r="A98" t="s">
        <v>177</v>
      </c>
      <c r="B98" s="3" t="s">
        <v>373</v>
      </c>
      <c r="C98" t="s">
        <v>39</v>
      </c>
      <c r="D98" s="6">
        <v>0.4828474</v>
      </c>
      <c r="E98" s="6">
        <v>0.113674</v>
      </c>
      <c r="F98" s="6">
        <v>0.2573313</v>
      </c>
      <c r="G98" s="6">
        <v>0.0590473</v>
      </c>
      <c r="H98" s="6">
        <v>0.220407</v>
      </c>
      <c r="I98" s="6">
        <v>0.049326</v>
      </c>
      <c r="J98" s="6">
        <v>0.1193582</v>
      </c>
      <c r="K98" s="6">
        <v>0.0260687</v>
      </c>
      <c r="L98" s="6">
        <v>0.0743485</v>
      </c>
      <c r="M98" s="6">
        <v>0.0158567</v>
      </c>
      <c r="N98" s="6">
        <v>0.0587722</v>
      </c>
      <c r="O98" s="6">
        <v>0.0122469</v>
      </c>
      <c r="P98" s="6">
        <v>0.0636088</v>
      </c>
      <c r="Q98" s="6">
        <v>0.0129575</v>
      </c>
      <c r="R98" s="6">
        <v>3.330483</v>
      </c>
      <c r="S98" s="6">
        <v>0.6635753</v>
      </c>
      <c r="T98" s="6">
        <v>22.19424</v>
      </c>
      <c r="U98" s="6">
        <v>4.327271</v>
      </c>
      <c r="V98" s="6">
        <v>29.87847</v>
      </c>
      <c r="W98" s="6">
        <v>5.703087</v>
      </c>
      <c r="X98" s="6">
        <v>19.57439</v>
      </c>
      <c r="Y98" s="6">
        <v>3.659215</v>
      </c>
      <c r="Z98" s="6">
        <v>11.16904</v>
      </c>
      <c r="AA98" s="6">
        <v>2.045627</v>
      </c>
      <c r="AB98" s="6">
        <v>7.269458</v>
      </c>
      <c r="AC98" s="6">
        <v>1.304921</v>
      </c>
      <c r="AD98" s="6">
        <v>12.61603</v>
      </c>
      <c r="AE98" s="6">
        <v>2.220407</v>
      </c>
      <c r="AF98" s="6">
        <v>13.03719</v>
      </c>
      <c r="AG98" s="6">
        <v>2.25049</v>
      </c>
      <c r="AH98" s="6">
        <v>10.25355</v>
      </c>
      <c r="AI98" s="6">
        <v>1.736612</v>
      </c>
      <c r="AJ98" s="6">
        <v>10.56404</v>
      </c>
      <c r="AK98" s="6">
        <v>1.756078</v>
      </c>
      <c r="AL98" s="6">
        <v>16.68721</v>
      </c>
      <c r="AM98" s="6">
        <v>2.723518</v>
      </c>
    </row>
    <row r="99" spans="1:39" ht="15">
      <c r="A99" t="s">
        <v>201</v>
      </c>
      <c r="B99" s="3" t="s">
        <v>397</v>
      </c>
      <c r="C99" t="s">
        <v>39</v>
      </c>
      <c r="D99" s="6">
        <v>0</v>
      </c>
      <c r="E99" s="6"/>
      <c r="F99" s="6">
        <v>0</v>
      </c>
      <c r="G99" s="6"/>
      <c r="H99" s="6">
        <v>0.5113726</v>
      </c>
      <c r="I99" s="6"/>
      <c r="J99" s="6">
        <v>0.4959238</v>
      </c>
      <c r="K99" s="6"/>
      <c r="L99" s="6">
        <v>0.531651</v>
      </c>
      <c r="M99" s="6"/>
      <c r="N99" s="6">
        <v>0.4572254</v>
      </c>
      <c r="O99" s="6"/>
      <c r="P99" s="6">
        <v>0.3724326</v>
      </c>
      <c r="Q99" s="6"/>
      <c r="R99" s="6">
        <v>1.230828</v>
      </c>
      <c r="S99" s="6"/>
      <c r="T99" s="6">
        <v>1.191681</v>
      </c>
      <c r="U99" s="6"/>
      <c r="V99" s="6">
        <v>0.5711812</v>
      </c>
      <c r="W99" s="6"/>
      <c r="X99" s="6">
        <v>1.078153</v>
      </c>
      <c r="Y99" s="6"/>
      <c r="Z99" s="6">
        <v>1.014401</v>
      </c>
      <c r="AA99" s="6"/>
      <c r="AB99" s="6">
        <v>1.221625</v>
      </c>
      <c r="AC99" s="6"/>
      <c r="AD99" s="6">
        <v>2.120091</v>
      </c>
      <c r="AE99" s="6"/>
      <c r="AF99" s="6">
        <v>1.988533</v>
      </c>
      <c r="AG99" s="6"/>
      <c r="AH99" s="6">
        <v>1.871057</v>
      </c>
      <c r="AI99" s="6"/>
      <c r="AJ99" s="6">
        <v>1.964827</v>
      </c>
      <c r="AK99" s="6"/>
      <c r="AL99" s="6">
        <v>2.774443</v>
      </c>
      <c r="AM99" s="6"/>
    </row>
    <row r="100" spans="1:39" ht="15">
      <c r="A100" t="s">
        <v>204</v>
      </c>
      <c r="B100" s="3" t="s">
        <v>293</v>
      </c>
      <c r="C100" t="s">
        <v>39</v>
      </c>
      <c r="D100" s="6">
        <v>26.01318</v>
      </c>
      <c r="E100" s="6">
        <v>5.090467</v>
      </c>
      <c r="F100" s="6">
        <v>34.25784</v>
      </c>
      <c r="G100" s="6">
        <v>6.584712</v>
      </c>
      <c r="H100" s="6">
        <v>39.63656</v>
      </c>
      <c r="I100" s="6">
        <v>7.474655</v>
      </c>
      <c r="J100" s="6">
        <v>25.46086</v>
      </c>
      <c r="K100" s="6">
        <v>4.707063</v>
      </c>
      <c r="L100" s="6">
        <v>18.44409</v>
      </c>
      <c r="M100" s="6">
        <v>3.341705</v>
      </c>
      <c r="N100" s="6">
        <v>17.47311</v>
      </c>
      <c r="O100" s="6">
        <v>3.102559</v>
      </c>
      <c r="P100" s="6">
        <v>10.8154</v>
      </c>
      <c r="Q100" s="6">
        <v>1.882219</v>
      </c>
      <c r="R100" s="6">
        <v>15.12325</v>
      </c>
      <c r="S100" s="6">
        <v>2.580041</v>
      </c>
      <c r="T100" s="6">
        <v>23.09544</v>
      </c>
      <c r="U100" s="6">
        <v>3.864408</v>
      </c>
      <c r="V100" s="6">
        <v>22.65967</v>
      </c>
      <c r="W100" s="6">
        <v>3.721894</v>
      </c>
      <c r="X100" s="6">
        <v>21.64915</v>
      </c>
      <c r="Y100" s="6">
        <v>3.494462</v>
      </c>
      <c r="Z100" s="6">
        <v>33.2362</v>
      </c>
      <c r="AA100" s="6">
        <v>5.278481</v>
      </c>
      <c r="AB100" s="6">
        <v>26.89188</v>
      </c>
      <c r="AC100" s="6">
        <v>4.206832</v>
      </c>
      <c r="AD100" s="6">
        <v>25.26205</v>
      </c>
      <c r="AE100" s="6">
        <v>3.895648</v>
      </c>
      <c r="AF100" s="6">
        <v>32.16069</v>
      </c>
      <c r="AG100" s="6">
        <v>4.89061</v>
      </c>
      <c r="AH100" s="6">
        <v>35.1782</v>
      </c>
      <c r="AI100" s="6">
        <v>5.275394</v>
      </c>
      <c r="AJ100" s="6">
        <v>33.22208</v>
      </c>
      <c r="AK100" s="6">
        <v>4.912824</v>
      </c>
      <c r="AL100" s="6">
        <v>31.47739</v>
      </c>
      <c r="AM100" s="6">
        <v>4.590329</v>
      </c>
    </row>
    <row r="101" spans="1:39" ht="15">
      <c r="A101" t="s">
        <v>208</v>
      </c>
      <c r="B101" s="3" t="s">
        <v>402</v>
      </c>
      <c r="C101" t="s">
        <v>39</v>
      </c>
      <c r="D101" s="6">
        <v>4.807724</v>
      </c>
      <c r="E101" s="6">
        <v>11.9492</v>
      </c>
      <c r="F101" s="6">
        <v>9.50344</v>
      </c>
      <c r="G101" s="6">
        <v>23.45689</v>
      </c>
      <c r="H101" s="6">
        <v>10.93117</v>
      </c>
      <c r="I101" s="6">
        <v>26.81488</v>
      </c>
      <c r="J101" s="6">
        <v>4.783667</v>
      </c>
      <c r="K101" s="6">
        <v>11.66481</v>
      </c>
      <c r="L101" s="6">
        <v>4.217805</v>
      </c>
      <c r="M101" s="6">
        <v>10.2181</v>
      </c>
      <c r="N101" s="6">
        <v>12.5021</v>
      </c>
      <c r="O101" s="6">
        <v>30.06014</v>
      </c>
      <c r="P101" s="6">
        <v>7.155857</v>
      </c>
      <c r="Q101" s="6">
        <v>17.05513</v>
      </c>
      <c r="R101" s="6">
        <v>3.468158</v>
      </c>
      <c r="S101" s="6">
        <v>8.185216</v>
      </c>
      <c r="T101" s="6">
        <v>15.30156</v>
      </c>
      <c r="U101" s="6">
        <v>35.74362</v>
      </c>
      <c r="V101" s="6">
        <v>9.563605</v>
      </c>
      <c r="W101" s="6">
        <v>22.11683</v>
      </c>
      <c r="X101" s="6">
        <v>4.32264</v>
      </c>
      <c r="Y101" s="6">
        <v>9.90425</v>
      </c>
      <c r="Z101" s="6">
        <v>6.664148</v>
      </c>
      <c r="AA101" s="6">
        <v>15.1418</v>
      </c>
      <c r="AB101" s="6">
        <v>7.646084</v>
      </c>
      <c r="AC101" s="6">
        <v>17.24095</v>
      </c>
      <c r="AD101" s="6">
        <v>8.986037</v>
      </c>
      <c r="AE101" s="6">
        <v>20.12064</v>
      </c>
      <c r="AF101" s="6">
        <v>8.929797</v>
      </c>
      <c r="AG101" s="6">
        <v>19.86258</v>
      </c>
      <c r="AH101" s="6">
        <v>10.25397</v>
      </c>
      <c r="AI101" s="6">
        <v>22.66231</v>
      </c>
      <c r="AJ101" s="6">
        <v>4.42954</v>
      </c>
      <c r="AK101" s="6">
        <v>9.729437</v>
      </c>
      <c r="AL101" s="6">
        <v>7.212721</v>
      </c>
      <c r="AM101" s="6">
        <v>15.74954</v>
      </c>
    </row>
    <row r="102" spans="1:39" ht="15">
      <c r="A102" t="s">
        <v>213</v>
      </c>
      <c r="B102" s="3" t="s">
        <v>417</v>
      </c>
      <c r="C102" t="s">
        <v>39</v>
      </c>
      <c r="D102" s="6">
        <v>0.169416</v>
      </c>
      <c r="E102" s="6"/>
      <c r="F102" s="6">
        <v>0.1935858</v>
      </c>
      <c r="G102" s="6"/>
      <c r="H102" s="6">
        <v>0.187753</v>
      </c>
      <c r="I102" s="6"/>
      <c r="J102" s="6">
        <v>0.1541133</v>
      </c>
      <c r="K102" s="6"/>
      <c r="L102" s="6">
        <v>0.1393356</v>
      </c>
      <c r="M102" s="6"/>
      <c r="N102" s="6">
        <v>0.1203667</v>
      </c>
      <c r="O102" s="6"/>
      <c r="P102" s="6">
        <v>0.0825988</v>
      </c>
      <c r="Q102" s="6"/>
      <c r="R102" s="6">
        <v>0.0125303</v>
      </c>
      <c r="S102" s="6"/>
      <c r="T102" s="6">
        <v>0</v>
      </c>
      <c r="U102" s="6"/>
      <c r="V102" s="6">
        <v>0.1745276</v>
      </c>
      <c r="W102" s="6"/>
      <c r="X102" s="6">
        <v>0.1639083</v>
      </c>
      <c r="Y102" s="6"/>
      <c r="Z102" s="6">
        <v>0.0168505</v>
      </c>
      <c r="AA102" s="6"/>
      <c r="AB102" s="6">
        <v>0.0155291</v>
      </c>
      <c r="AC102" s="6"/>
      <c r="AD102" s="6">
        <v>0</v>
      </c>
      <c r="AE102" s="6"/>
      <c r="AF102" s="6">
        <v>0.0790803</v>
      </c>
      <c r="AG102" s="6"/>
      <c r="AH102" s="6">
        <v>0.2099899</v>
      </c>
      <c r="AI102" s="6"/>
      <c r="AJ102" s="6">
        <v>0</v>
      </c>
      <c r="AK102" s="6"/>
      <c r="AL102" s="6">
        <v>0</v>
      </c>
      <c r="AM102" s="6"/>
    </row>
    <row r="103" spans="1:39" ht="15">
      <c r="A103" t="s">
        <v>222</v>
      </c>
      <c r="B103" s="3" t="s">
        <v>413</v>
      </c>
      <c r="C103" t="s">
        <v>39</v>
      </c>
      <c r="D103" s="6">
        <v>0.0080769</v>
      </c>
      <c r="E103" s="6">
        <v>0.0066011</v>
      </c>
      <c r="F103" s="6">
        <v>0.007804</v>
      </c>
      <c r="G103" s="6">
        <v>0.0063318</v>
      </c>
      <c r="H103" s="6">
        <v>0.9800171</v>
      </c>
      <c r="I103" s="6">
        <v>0.7889645</v>
      </c>
      <c r="J103" s="6">
        <v>1.031291</v>
      </c>
      <c r="K103" s="6">
        <v>0.8236632</v>
      </c>
      <c r="L103" s="6">
        <v>0.9782562</v>
      </c>
      <c r="M103" s="6">
        <v>0.7754492</v>
      </c>
      <c r="N103" s="6">
        <v>0.9707665</v>
      </c>
      <c r="O103" s="6">
        <v>0.7643784</v>
      </c>
      <c r="P103" s="6">
        <v>0.9240253</v>
      </c>
      <c r="Q103" s="6">
        <v>0.7233505</v>
      </c>
      <c r="R103" s="6">
        <v>12.56231</v>
      </c>
      <c r="S103" s="6">
        <v>9.78357</v>
      </c>
      <c r="T103" s="6">
        <v>12.4546</v>
      </c>
      <c r="U103" s="6">
        <v>9.655288</v>
      </c>
      <c r="V103" s="6">
        <v>12.0516</v>
      </c>
      <c r="W103" s="6">
        <v>9.303553</v>
      </c>
      <c r="X103" s="6">
        <v>11.32657</v>
      </c>
      <c r="Y103" s="6">
        <v>8.709098</v>
      </c>
      <c r="Z103" s="6">
        <v>11.09872</v>
      </c>
      <c r="AA103" s="6">
        <v>8.501729</v>
      </c>
      <c r="AB103" s="6">
        <v>10.90889</v>
      </c>
      <c r="AC103" s="6">
        <v>8.326612</v>
      </c>
      <c r="AD103" s="6">
        <v>10.76287</v>
      </c>
      <c r="AE103" s="6">
        <v>8.186956</v>
      </c>
      <c r="AF103" s="6">
        <v>13.19546</v>
      </c>
      <c r="AG103" s="6">
        <v>10.00305</v>
      </c>
      <c r="AH103" s="6">
        <v>12.79645</v>
      </c>
      <c r="AI103" s="6">
        <v>9.667022</v>
      </c>
      <c r="AJ103" s="6"/>
      <c r="AK103" s="6"/>
      <c r="AL103" s="6"/>
      <c r="AM103" s="6"/>
    </row>
    <row r="104" spans="1:39" ht="15">
      <c r="A104" t="s">
        <v>229</v>
      </c>
      <c r="B104" s="3" t="s">
        <v>422</v>
      </c>
      <c r="C104" t="s">
        <v>39</v>
      </c>
      <c r="D104" s="6">
        <v>0.1575943</v>
      </c>
      <c r="E104" s="6">
        <v>0.0507459</v>
      </c>
      <c r="F104" s="6">
        <v>0.2319246</v>
      </c>
      <c r="G104" s="6">
        <v>0.0741661</v>
      </c>
      <c r="H104" s="6">
        <v>0.3569624</v>
      </c>
      <c r="I104" s="6">
        <v>0.1133471</v>
      </c>
      <c r="J104" s="6">
        <v>15.54863</v>
      </c>
      <c r="K104" s="6">
        <v>4.901853</v>
      </c>
      <c r="L104" s="6">
        <v>3.641869</v>
      </c>
      <c r="M104" s="6">
        <v>1.139848</v>
      </c>
      <c r="N104" s="6">
        <v>1.161457</v>
      </c>
      <c r="O104" s="6">
        <v>0.3609034</v>
      </c>
      <c r="P104" s="6">
        <v>1.442826</v>
      </c>
      <c r="Q104" s="6">
        <v>0.4450783</v>
      </c>
      <c r="R104" s="6">
        <v>0.9764526</v>
      </c>
      <c r="S104" s="6">
        <v>0.2990349</v>
      </c>
      <c r="T104" s="6">
        <v>0.937896</v>
      </c>
      <c r="U104" s="6">
        <v>0.2853076</v>
      </c>
      <c r="V104" s="6">
        <v>1.119458</v>
      </c>
      <c r="W104" s="6">
        <v>0.3386729</v>
      </c>
      <c r="X104" s="6">
        <v>0.8472425</v>
      </c>
      <c r="Y104" s="6">
        <v>0.2553291</v>
      </c>
      <c r="Z104" s="6">
        <v>0.9750772</v>
      </c>
      <c r="AA104" s="6">
        <v>0.2932619</v>
      </c>
      <c r="AB104" s="6">
        <v>44.73626</v>
      </c>
      <c r="AC104" s="6">
        <v>13.44887</v>
      </c>
      <c r="AD104" s="6">
        <v>42.75233</v>
      </c>
      <c r="AE104" s="6">
        <v>12.85804</v>
      </c>
      <c r="AF104" s="6">
        <v>7.741542</v>
      </c>
      <c r="AG104" s="6">
        <v>2.329043</v>
      </c>
      <c r="AH104" s="6">
        <v>7.725853</v>
      </c>
      <c r="AI104" s="6">
        <v>2.323057</v>
      </c>
      <c r="AJ104" s="6">
        <v>23.8195</v>
      </c>
      <c r="AK104" s="6">
        <v>7.150434</v>
      </c>
      <c r="AL104" s="6">
        <v>6.786668</v>
      </c>
      <c r="AM104" s="6">
        <v>2.032119</v>
      </c>
    </row>
    <row r="105" spans="1:39" ht="15">
      <c r="A105" t="s">
        <v>231</v>
      </c>
      <c r="B105" s="3" t="s">
        <v>400</v>
      </c>
      <c r="C105" t="s">
        <v>39</v>
      </c>
      <c r="D105" s="6">
        <v>0.1540074</v>
      </c>
      <c r="E105" s="6">
        <v>1.408273</v>
      </c>
      <c r="F105" s="6">
        <v>0.1649784</v>
      </c>
      <c r="G105" s="6">
        <v>1.496933</v>
      </c>
      <c r="H105" s="6">
        <v>0.1008655</v>
      </c>
      <c r="I105" s="6">
        <v>0.9088618</v>
      </c>
      <c r="J105" s="6">
        <v>0.012724</v>
      </c>
      <c r="K105" s="6">
        <v>0.113933</v>
      </c>
      <c r="L105" s="6">
        <v>0.0352526</v>
      </c>
      <c r="M105" s="6">
        <v>0.3138058</v>
      </c>
      <c r="N105" s="6">
        <v>0.1863276</v>
      </c>
      <c r="O105" s="6">
        <v>1.649238</v>
      </c>
      <c r="P105" s="6">
        <v>0.0534777</v>
      </c>
      <c r="Q105" s="6">
        <v>0.4707795</v>
      </c>
      <c r="R105" s="6">
        <v>0.6361459</v>
      </c>
      <c r="S105" s="6">
        <v>5.571136</v>
      </c>
      <c r="T105" s="6">
        <v>1.164224</v>
      </c>
      <c r="U105" s="6">
        <v>10.14442</v>
      </c>
      <c r="V105" s="6">
        <v>0.6822526</v>
      </c>
      <c r="W105" s="6">
        <v>5.914579</v>
      </c>
      <c r="X105" s="6">
        <v>0.1126286</v>
      </c>
      <c r="Y105" s="6">
        <v>0.9713635</v>
      </c>
      <c r="Z105" s="6">
        <v>0</v>
      </c>
      <c r="AA105" s="6">
        <v>0</v>
      </c>
      <c r="AB105" s="6">
        <v>0</v>
      </c>
      <c r="AC105" s="6">
        <v>0</v>
      </c>
      <c r="AD105" s="6">
        <v>0</v>
      </c>
      <c r="AE105" s="6">
        <v>0</v>
      </c>
      <c r="AF105" s="6">
        <v>0.0496634</v>
      </c>
      <c r="AG105" s="6">
        <v>0.4190967</v>
      </c>
      <c r="AH105" s="6">
        <v>0.1783481</v>
      </c>
      <c r="AI105" s="6">
        <v>1.497</v>
      </c>
      <c r="AJ105" s="6">
        <v>0.3066483</v>
      </c>
      <c r="AK105" s="6">
        <v>2.560245</v>
      </c>
      <c r="AL105" s="6">
        <v>0.1811505</v>
      </c>
      <c r="AM105" s="6">
        <v>1.504547</v>
      </c>
    </row>
    <row r="106" spans="1:39" ht="15">
      <c r="A106" t="s">
        <v>232</v>
      </c>
      <c r="B106" s="3" t="s">
        <v>425</v>
      </c>
      <c r="C106" t="s">
        <v>39</v>
      </c>
      <c r="D106" s="6">
        <v>0</v>
      </c>
      <c r="E106" s="6">
        <v>0</v>
      </c>
      <c r="F106" s="6">
        <v>9.731356</v>
      </c>
      <c r="G106" s="6">
        <v>0.48157</v>
      </c>
      <c r="H106" s="6">
        <v>9.519871</v>
      </c>
      <c r="I106" s="6">
        <v>0.4603617</v>
      </c>
      <c r="J106" s="6">
        <v>21.16497</v>
      </c>
      <c r="K106" s="6">
        <v>1.000866</v>
      </c>
      <c r="L106" s="6">
        <v>20.84662</v>
      </c>
      <c r="M106" s="6">
        <v>0.9645666</v>
      </c>
      <c r="N106" s="6">
        <v>29.33085</v>
      </c>
      <c r="O106" s="6">
        <v>1.328503</v>
      </c>
      <c r="P106" s="6">
        <v>35.48106</v>
      </c>
      <c r="Q106" s="6">
        <v>1.573872</v>
      </c>
      <c r="R106" s="6">
        <v>34.87346</v>
      </c>
      <c r="S106" s="6">
        <v>1.515653</v>
      </c>
      <c r="T106" s="6">
        <v>34.50235</v>
      </c>
      <c r="U106" s="6">
        <v>1.46984</v>
      </c>
      <c r="V106" s="6">
        <v>33.96571</v>
      </c>
      <c r="W106" s="6">
        <v>1.418902</v>
      </c>
      <c r="X106" s="6">
        <v>25.42572</v>
      </c>
      <c r="Y106" s="6">
        <v>1.041934</v>
      </c>
      <c r="Z106" s="6">
        <v>14.34585</v>
      </c>
      <c r="AA106" s="6">
        <v>0.5769085</v>
      </c>
      <c r="AB106" s="6">
        <v>14.86987</v>
      </c>
      <c r="AC106" s="6">
        <v>0.5870215</v>
      </c>
      <c r="AD106" s="6">
        <v>8.505524</v>
      </c>
      <c r="AE106" s="6">
        <v>0.3297291</v>
      </c>
      <c r="AF106" s="6">
        <v>7.979746</v>
      </c>
      <c r="AG106" s="6">
        <v>0.3038709</v>
      </c>
      <c r="AH106" s="6">
        <v>8.541577</v>
      </c>
      <c r="AI106" s="6">
        <v>0.3196031</v>
      </c>
      <c r="AJ106" s="6">
        <v>1.468302</v>
      </c>
      <c r="AK106" s="6">
        <v>0.0539991</v>
      </c>
      <c r="AL106" s="6">
        <v>1.747226</v>
      </c>
      <c r="AM106" s="6">
        <v>0.0631752</v>
      </c>
    </row>
    <row r="107" spans="2:39" ht="15">
      <c r="B107" s="11" t="s">
        <v>38</v>
      </c>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row>
    <row r="108" spans="1:39" ht="15">
      <c r="A108" t="s">
        <v>68</v>
      </c>
      <c r="B108" s="3" t="s">
        <v>257</v>
      </c>
      <c r="C108" t="s">
        <v>38</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0.0201281</v>
      </c>
      <c r="U108" s="6">
        <v>0.0323803</v>
      </c>
      <c r="V108" s="6">
        <v>0.0250418</v>
      </c>
      <c r="W108" s="6">
        <v>0.0393931</v>
      </c>
      <c r="X108" s="6">
        <v>0.0194392</v>
      </c>
      <c r="Y108" s="6">
        <v>0.0299029</v>
      </c>
      <c r="Z108" s="6"/>
      <c r="AA108" s="6"/>
      <c r="AB108" s="6"/>
      <c r="AC108" s="6"/>
      <c r="AD108" s="6"/>
      <c r="AE108" s="6"/>
      <c r="AF108" s="6"/>
      <c r="AG108" s="6"/>
      <c r="AH108" s="6"/>
      <c r="AI108" s="6"/>
      <c r="AJ108" s="6"/>
      <c r="AK108" s="6"/>
      <c r="AL108" s="6"/>
      <c r="AM108" s="6"/>
    </row>
    <row r="109" spans="1:39" ht="15">
      <c r="A109" t="s">
        <v>90</v>
      </c>
      <c r="B109" s="3" t="s">
        <v>288</v>
      </c>
      <c r="C109" t="s">
        <v>38</v>
      </c>
      <c r="D109" s="6">
        <v>0.9193199</v>
      </c>
      <c r="E109" s="6">
        <v>1.639918</v>
      </c>
      <c r="F109" s="6">
        <v>1.332906</v>
      </c>
      <c r="G109" s="6">
        <v>2.299144</v>
      </c>
      <c r="H109" s="6">
        <v>6.709163</v>
      </c>
      <c r="I109" s="6">
        <v>11.32631</v>
      </c>
      <c r="J109" s="6">
        <v>1.066064</v>
      </c>
      <c r="K109" s="6">
        <v>1.772928</v>
      </c>
      <c r="L109" s="6">
        <v>0.729126</v>
      </c>
      <c r="M109" s="6">
        <v>1.193584</v>
      </c>
      <c r="N109" s="6">
        <v>1.598739</v>
      </c>
      <c r="O109" s="6">
        <v>2.56145</v>
      </c>
      <c r="P109" s="6">
        <v>1.469012</v>
      </c>
      <c r="Q109" s="6">
        <v>2.287913</v>
      </c>
      <c r="R109" s="6">
        <v>6.480224</v>
      </c>
      <c r="S109" s="6">
        <v>9.767256</v>
      </c>
      <c r="T109" s="6">
        <v>7.712478</v>
      </c>
      <c r="U109" s="6">
        <v>11.23078</v>
      </c>
      <c r="V109" s="6">
        <v>8.683498</v>
      </c>
      <c r="W109" s="6">
        <v>12.2405</v>
      </c>
      <c r="X109" s="6">
        <v>3.870884</v>
      </c>
      <c r="Y109" s="6">
        <v>5.3045</v>
      </c>
      <c r="Z109" s="6">
        <v>0.7311162</v>
      </c>
      <c r="AA109" s="6">
        <v>0.9783411</v>
      </c>
      <c r="AB109" s="6">
        <v>1.196225</v>
      </c>
      <c r="AC109" s="6">
        <v>1.568253</v>
      </c>
      <c r="AD109" s="6">
        <v>3.52654</v>
      </c>
      <c r="AE109" s="6">
        <v>4.539917</v>
      </c>
      <c r="AF109" s="6">
        <v>6.530134</v>
      </c>
      <c r="AG109" s="6">
        <v>8.262393</v>
      </c>
      <c r="AH109" s="6">
        <v>13.54974</v>
      </c>
      <c r="AI109" s="6">
        <v>16.84859</v>
      </c>
      <c r="AJ109" s="6">
        <v>10.8003</v>
      </c>
      <c r="AK109" s="6">
        <v>13.19509</v>
      </c>
      <c r="AL109" s="6">
        <v>14.83928</v>
      </c>
      <c r="AM109" s="6">
        <v>17.81381</v>
      </c>
    </row>
    <row r="110" spans="1:39" ht="15">
      <c r="A110" t="s">
        <v>93</v>
      </c>
      <c r="B110" s="3" t="s">
        <v>247</v>
      </c>
      <c r="C110" t="s">
        <v>38</v>
      </c>
      <c r="D110" s="6">
        <v>0</v>
      </c>
      <c r="E110" s="6">
        <v>0</v>
      </c>
      <c r="F110" s="6">
        <v>0</v>
      </c>
      <c r="G110" s="6">
        <v>0</v>
      </c>
      <c r="H110" s="6">
        <v>1.753142</v>
      </c>
      <c r="I110" s="6">
        <v>0.066066</v>
      </c>
      <c r="J110" s="6">
        <v>1.709067</v>
      </c>
      <c r="K110" s="6">
        <v>0.0629578</v>
      </c>
      <c r="L110" s="6">
        <v>1.306708</v>
      </c>
      <c r="M110" s="6">
        <v>0.0471295</v>
      </c>
      <c r="N110" s="6">
        <v>0.9233636</v>
      </c>
      <c r="O110" s="6">
        <v>0.0326678</v>
      </c>
      <c r="P110" s="6">
        <v>0.286131</v>
      </c>
      <c r="Q110" s="6">
        <v>0.009949</v>
      </c>
      <c r="R110" s="6">
        <v>0.0569643</v>
      </c>
      <c r="S110" s="6">
        <v>0.0019498</v>
      </c>
      <c r="T110" s="6">
        <v>0.5978727</v>
      </c>
      <c r="U110" s="6">
        <v>0.0201668</v>
      </c>
      <c r="V110" s="6">
        <v>1.450017</v>
      </c>
      <c r="W110" s="6">
        <v>0.0482188</v>
      </c>
      <c r="X110" s="6">
        <v>0.7798946</v>
      </c>
      <c r="Y110" s="6">
        <v>0.0255652</v>
      </c>
      <c r="Z110" s="6">
        <v>1.429219</v>
      </c>
      <c r="AA110" s="6">
        <v>0.046172</v>
      </c>
      <c r="AB110" s="6">
        <v>0.7784879</v>
      </c>
      <c r="AC110" s="6">
        <v>0.0247816</v>
      </c>
      <c r="AD110" s="6">
        <v>0.3431379</v>
      </c>
      <c r="AE110" s="6">
        <v>0.0107617</v>
      </c>
      <c r="AF110" s="6">
        <v>2.550601</v>
      </c>
      <c r="AG110" s="6">
        <v>0.0788055</v>
      </c>
      <c r="AH110" s="6">
        <v>2.534519</v>
      </c>
      <c r="AI110" s="6">
        <v>0.0771445</v>
      </c>
      <c r="AJ110" s="6">
        <v>2.669564</v>
      </c>
      <c r="AK110" s="6">
        <v>0.0800442</v>
      </c>
      <c r="AL110" s="6">
        <v>3.242256</v>
      </c>
      <c r="AM110" s="6">
        <v>0.0957607</v>
      </c>
    </row>
    <row r="111" spans="1:39" ht="15">
      <c r="A111" t="s">
        <v>95</v>
      </c>
      <c r="B111" s="3" t="s">
        <v>292</v>
      </c>
      <c r="C111" t="s">
        <v>38</v>
      </c>
      <c r="D111" s="6">
        <v>57.06188</v>
      </c>
      <c r="E111" s="6">
        <v>1.034912</v>
      </c>
      <c r="F111" s="6">
        <v>63.69093</v>
      </c>
      <c r="G111" s="6">
        <v>1.131956</v>
      </c>
      <c r="H111" s="6">
        <v>56.10829</v>
      </c>
      <c r="I111" s="6">
        <v>0.9780816</v>
      </c>
      <c r="J111" s="6">
        <v>77.03485</v>
      </c>
      <c r="K111" s="6">
        <v>1.317976</v>
      </c>
      <c r="L111" s="6">
        <v>81.71835</v>
      </c>
      <c r="M111" s="6">
        <v>1.372533</v>
      </c>
      <c r="N111" s="6">
        <v>79.18729</v>
      </c>
      <c r="O111" s="6">
        <v>1.305681</v>
      </c>
      <c r="P111" s="6">
        <v>68.39613</v>
      </c>
      <c r="Q111" s="6">
        <v>1.107029</v>
      </c>
      <c r="R111" s="6">
        <v>66.74894</v>
      </c>
      <c r="S111" s="6">
        <v>1.060504</v>
      </c>
      <c r="T111" s="6">
        <v>57.18807</v>
      </c>
      <c r="U111" s="6">
        <v>0.891903</v>
      </c>
      <c r="V111" s="6">
        <v>73.74445</v>
      </c>
      <c r="W111" s="6">
        <v>1.129044</v>
      </c>
      <c r="X111" s="6">
        <v>83.63484</v>
      </c>
      <c r="Y111" s="6">
        <v>1.257126</v>
      </c>
      <c r="Z111" s="6">
        <v>78.89247</v>
      </c>
      <c r="AA111" s="6">
        <v>1.164337</v>
      </c>
      <c r="AB111" s="6">
        <v>61.29709</v>
      </c>
      <c r="AC111" s="6">
        <v>0.888315</v>
      </c>
      <c r="AD111" s="6">
        <v>50.79277</v>
      </c>
      <c r="AE111" s="6">
        <v>0.722845</v>
      </c>
      <c r="AF111" s="6">
        <v>62.64589</v>
      </c>
      <c r="AG111" s="6">
        <v>0.8755537</v>
      </c>
      <c r="AH111" s="6">
        <v>61.6624</v>
      </c>
      <c r="AI111" s="6">
        <v>0.8464319</v>
      </c>
      <c r="AJ111" s="6">
        <v>95.54948</v>
      </c>
      <c r="AK111" s="6">
        <v>1.288311</v>
      </c>
      <c r="AL111" s="6">
        <v>92.86681</v>
      </c>
      <c r="AM111" s="6">
        <v>1.230058</v>
      </c>
    </row>
    <row r="112" spans="1:39" ht="15">
      <c r="A112" t="s">
        <v>119</v>
      </c>
      <c r="B112" s="3" t="s">
        <v>316</v>
      </c>
      <c r="C112" t="s">
        <v>38</v>
      </c>
      <c r="D112" s="6">
        <v>0</v>
      </c>
      <c r="E112" s="6">
        <v>0</v>
      </c>
      <c r="F112" s="6">
        <v>0.9055129</v>
      </c>
      <c r="G112" s="6">
        <v>0.0156134</v>
      </c>
      <c r="H112" s="6">
        <v>0.5884637</v>
      </c>
      <c r="I112" s="6">
        <v>0.0099422</v>
      </c>
      <c r="J112" s="6">
        <v>0.3123184</v>
      </c>
      <c r="K112" s="6">
        <v>0.0051821</v>
      </c>
      <c r="L112" s="6">
        <v>16.2142</v>
      </c>
      <c r="M112" s="6">
        <v>0.2646592</v>
      </c>
      <c r="N112" s="6">
        <v>15.93419</v>
      </c>
      <c r="O112" s="6">
        <v>0.2561803</v>
      </c>
      <c r="P112" s="6">
        <v>15.2457</v>
      </c>
      <c r="Q112" s="6">
        <v>0.2416781</v>
      </c>
      <c r="R112" s="6">
        <v>14.99612</v>
      </c>
      <c r="S112" s="6">
        <v>0.2346235</v>
      </c>
      <c r="T112" s="6">
        <v>14.99965</v>
      </c>
      <c r="U112" s="6">
        <v>0.2318336</v>
      </c>
      <c r="V112" s="6">
        <v>14.92863</v>
      </c>
      <c r="W112" s="6">
        <v>0.2281432</v>
      </c>
      <c r="X112" s="6">
        <v>14.61972</v>
      </c>
      <c r="Y112" s="6">
        <v>0.2210914</v>
      </c>
      <c r="Z112" s="6">
        <v>26.26722</v>
      </c>
      <c r="AA112" s="6">
        <v>0.3934014</v>
      </c>
      <c r="AB112" s="6">
        <v>11.99973</v>
      </c>
      <c r="AC112" s="6">
        <v>0.1780835</v>
      </c>
      <c r="AD112" s="6">
        <v>11.82738</v>
      </c>
      <c r="AE112" s="6">
        <v>0.1739306</v>
      </c>
      <c r="AF112" s="6">
        <v>11.57052</v>
      </c>
      <c r="AG112" s="6">
        <v>0.1684966</v>
      </c>
      <c r="AH112" s="6">
        <v>12.55133</v>
      </c>
      <c r="AI112" s="6">
        <v>0.1808013</v>
      </c>
      <c r="AJ112" s="6">
        <v>12.81361</v>
      </c>
      <c r="AK112" s="6">
        <v>0.1823478</v>
      </c>
      <c r="AL112" s="6">
        <v>13.00875</v>
      </c>
      <c r="AM112" s="6">
        <v>0.1826857</v>
      </c>
    </row>
    <row r="113" spans="1:39" ht="15">
      <c r="A113" t="s">
        <v>120</v>
      </c>
      <c r="B113" s="3" t="s">
        <v>317</v>
      </c>
      <c r="C113" t="s">
        <v>38</v>
      </c>
      <c r="D113" s="6">
        <v>0.9925153</v>
      </c>
      <c r="E113" s="6">
        <v>0.0536064</v>
      </c>
      <c r="F113" s="6">
        <v>0</v>
      </c>
      <c r="G113" s="6">
        <v>0</v>
      </c>
      <c r="H113" s="6">
        <v>0.0988499</v>
      </c>
      <c r="I113" s="6">
        <v>0.0050264</v>
      </c>
      <c r="J113" s="6">
        <v>0.3409124</v>
      </c>
      <c r="K113" s="6">
        <v>0.0167932</v>
      </c>
      <c r="L113" s="6">
        <v>0.6377032</v>
      </c>
      <c r="M113" s="6">
        <v>0.0304258</v>
      </c>
      <c r="N113" s="6">
        <v>2.849022</v>
      </c>
      <c r="O113" s="6">
        <v>0.1317048</v>
      </c>
      <c r="P113" s="6">
        <v>2.537096</v>
      </c>
      <c r="Q113" s="6">
        <v>0.1136847</v>
      </c>
      <c r="R113" s="6">
        <v>0.4797268</v>
      </c>
      <c r="S113" s="6">
        <v>0.0208458</v>
      </c>
      <c r="T113" s="6">
        <v>0.3731272</v>
      </c>
      <c r="U113" s="6">
        <v>0.0157377</v>
      </c>
      <c r="V113" s="6">
        <v>1.784116</v>
      </c>
      <c r="W113" s="6">
        <v>0.0731437</v>
      </c>
      <c r="X113" s="6">
        <v>1.107785</v>
      </c>
      <c r="Y113" s="6">
        <v>0.0442202</v>
      </c>
      <c r="Z113" s="6">
        <v>0.3785838</v>
      </c>
      <c r="AA113" s="6">
        <v>0.0147382</v>
      </c>
      <c r="AB113" s="6">
        <v>0.3690743</v>
      </c>
      <c r="AC113" s="6">
        <v>0.0140325</v>
      </c>
      <c r="AD113" s="6">
        <v>22.61517</v>
      </c>
      <c r="AE113" s="6">
        <v>0.8409781</v>
      </c>
      <c r="AF113" s="6">
        <v>64.60471</v>
      </c>
      <c r="AG113" s="6">
        <v>2.353047</v>
      </c>
      <c r="AH113" s="6">
        <v>416.3256</v>
      </c>
      <c r="AI113" s="6">
        <v>14.8709</v>
      </c>
      <c r="AJ113" s="6">
        <v>316.4762</v>
      </c>
      <c r="AK113" s="6">
        <v>11.10215</v>
      </c>
      <c r="AL113" s="6">
        <v>149.616</v>
      </c>
      <c r="AM113" s="6">
        <v>5.160352</v>
      </c>
    </row>
    <row r="114" spans="1:39" ht="15">
      <c r="A114" t="s">
        <v>122</v>
      </c>
      <c r="B114" s="3" t="s">
        <v>319</v>
      </c>
      <c r="C114" t="s">
        <v>38</v>
      </c>
      <c r="D114" s="6">
        <v>2.385891</v>
      </c>
      <c r="E114" s="6">
        <v>0.7332172</v>
      </c>
      <c r="F114" s="6">
        <v>5.051975</v>
      </c>
      <c r="G114" s="6">
        <v>1.466373</v>
      </c>
      <c r="H114" s="6">
        <v>2.253487</v>
      </c>
      <c r="I114" s="6">
        <v>0.614244</v>
      </c>
      <c r="J114" s="6">
        <v>5.172153</v>
      </c>
      <c r="K114" s="6">
        <v>1.324843</v>
      </c>
      <c r="L114" s="6">
        <v>17.71607</v>
      </c>
      <c r="M114" s="6">
        <v>4.297519</v>
      </c>
      <c r="N114" s="6">
        <v>11.24786</v>
      </c>
      <c r="O114" s="6">
        <v>2.613319</v>
      </c>
      <c r="P114" s="6">
        <v>14.03461</v>
      </c>
      <c r="Q114" s="6">
        <v>3.160224</v>
      </c>
      <c r="R114" s="6">
        <v>12.46759</v>
      </c>
      <c r="S114" s="6">
        <v>2.745447</v>
      </c>
      <c r="T114" s="6">
        <v>18.13387</v>
      </c>
      <c r="U114" s="6">
        <v>3.925173</v>
      </c>
      <c r="V114" s="6">
        <v>35.74493</v>
      </c>
      <c r="W114" s="6">
        <v>7.605131</v>
      </c>
      <c r="X114" s="6">
        <v>33.6947</v>
      </c>
      <c r="Y114" s="6">
        <v>7.021596</v>
      </c>
      <c r="Z114" s="6">
        <v>35.50202</v>
      </c>
      <c r="AA114" s="6">
        <v>7.21778</v>
      </c>
      <c r="AB114" s="6">
        <v>44.01692</v>
      </c>
      <c r="AC114" s="6">
        <v>8.707667</v>
      </c>
      <c r="AD114" s="6">
        <v>39.91351</v>
      </c>
      <c r="AE114" s="6">
        <v>7.665905</v>
      </c>
      <c r="AF114" s="6">
        <v>36.3107</v>
      </c>
      <c r="AG114" s="6">
        <v>6.760872</v>
      </c>
      <c r="AH114" s="6">
        <v>12.34751</v>
      </c>
      <c r="AI114" s="6">
        <v>2.227157</v>
      </c>
      <c r="AJ114" s="6">
        <v>10.66601</v>
      </c>
      <c r="AK114" s="6">
        <v>1.861769</v>
      </c>
      <c r="AL114" s="6">
        <v>8.526876</v>
      </c>
      <c r="AM114" s="6">
        <v>1.439319</v>
      </c>
    </row>
    <row r="115" spans="1:39" ht="15">
      <c r="A115" t="s">
        <v>132</v>
      </c>
      <c r="B115" s="3" t="s">
        <v>327</v>
      </c>
      <c r="C115" t="s">
        <v>38</v>
      </c>
      <c r="D115" s="6">
        <v>2.633741</v>
      </c>
      <c r="E115" s="6">
        <v>0.8854926</v>
      </c>
      <c r="F115" s="6">
        <v>3.883983</v>
      </c>
      <c r="G115" s="6">
        <v>1.271982</v>
      </c>
      <c r="H115" s="6">
        <v>2.197877</v>
      </c>
      <c r="I115" s="6">
        <v>0.6958858</v>
      </c>
      <c r="J115" s="6">
        <v>0.5771688</v>
      </c>
      <c r="K115" s="6">
        <v>0.1761303</v>
      </c>
      <c r="L115" s="6">
        <v>0.8163457</v>
      </c>
      <c r="M115" s="6">
        <v>0.2406755</v>
      </c>
      <c r="N115" s="6">
        <v>11.05606</v>
      </c>
      <c r="O115" s="6">
        <v>3.16725</v>
      </c>
      <c r="P115" s="6">
        <v>6.515281</v>
      </c>
      <c r="Q115" s="6">
        <v>1.825364</v>
      </c>
      <c r="R115" s="6">
        <v>7.787591</v>
      </c>
      <c r="S115" s="6">
        <v>2.144691</v>
      </c>
      <c r="T115" s="6">
        <v>6.914405</v>
      </c>
      <c r="U115" s="6">
        <v>1.878548</v>
      </c>
      <c r="V115" s="6">
        <v>8.164942</v>
      </c>
      <c r="W115" s="6">
        <v>2.191411</v>
      </c>
      <c r="X115" s="6">
        <v>7.870619</v>
      </c>
      <c r="Y115" s="6">
        <v>2.086434</v>
      </c>
      <c r="Z115" s="6">
        <v>7.346643</v>
      </c>
      <c r="AA115" s="6">
        <v>1.922842</v>
      </c>
      <c r="AB115" s="6">
        <v>5.855035</v>
      </c>
      <c r="AC115" s="6">
        <v>1.513234</v>
      </c>
      <c r="AD115" s="6">
        <v>6.565591</v>
      </c>
      <c r="AE115" s="6">
        <v>1.675948</v>
      </c>
      <c r="AF115" s="6">
        <v>3.788147</v>
      </c>
      <c r="AG115" s="6">
        <v>0.9554231</v>
      </c>
      <c r="AH115" s="6">
        <v>3.23291</v>
      </c>
      <c r="AI115" s="6">
        <v>0.8060634</v>
      </c>
      <c r="AJ115" s="6">
        <v>1.439252</v>
      </c>
      <c r="AK115" s="6">
        <v>0.3549068</v>
      </c>
      <c r="AL115" s="6">
        <v>7.537806</v>
      </c>
      <c r="AM115" s="6">
        <v>1.838886</v>
      </c>
    </row>
    <row r="116" spans="1:39" ht="15">
      <c r="A116" t="s">
        <v>134</v>
      </c>
      <c r="B116" s="3" t="s">
        <v>330</v>
      </c>
      <c r="C116" t="s">
        <v>38</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0.0066977</v>
      </c>
      <c r="U116" s="6">
        <v>0.0013048</v>
      </c>
      <c r="V116" s="6">
        <v>0.002309</v>
      </c>
      <c r="W116" s="6">
        <v>0.0004408</v>
      </c>
      <c r="X116" s="6">
        <v>0.0035482</v>
      </c>
      <c r="Y116" s="6">
        <v>0.0006637</v>
      </c>
      <c r="Z116" s="6">
        <v>0.00122</v>
      </c>
      <c r="AA116" s="6">
        <v>0.0002236</v>
      </c>
      <c r="AB116" s="6">
        <v>0</v>
      </c>
      <c r="AC116" s="6">
        <v>0</v>
      </c>
      <c r="AD116" s="6">
        <v>0</v>
      </c>
      <c r="AE116" s="6">
        <v>0</v>
      </c>
      <c r="AF116" s="6">
        <v>0</v>
      </c>
      <c r="AG116" s="6">
        <v>0</v>
      </c>
      <c r="AH116" s="6">
        <v>0.2111951</v>
      </c>
      <c r="AI116" s="6">
        <v>0.0356856</v>
      </c>
      <c r="AJ116" s="6">
        <v>0.4882884</v>
      </c>
      <c r="AK116" s="6">
        <v>0.0808606</v>
      </c>
      <c r="AL116" s="6">
        <v>1.563051</v>
      </c>
      <c r="AM116" s="6">
        <v>0.2537222</v>
      </c>
    </row>
    <row r="117" spans="1:39" ht="15">
      <c r="A117" t="s">
        <v>140</v>
      </c>
      <c r="B117" s="3" t="s">
        <v>350</v>
      </c>
      <c r="C117" t="s">
        <v>38</v>
      </c>
      <c r="D117" s="6">
        <v>8.38998</v>
      </c>
      <c r="E117" s="6">
        <v>0.3382001</v>
      </c>
      <c r="F117" s="6">
        <v>25.6781</v>
      </c>
      <c r="G117" s="6">
        <v>1.016346</v>
      </c>
      <c r="H117" s="6">
        <v>24.21045</v>
      </c>
      <c r="I117" s="6">
        <v>0.941815</v>
      </c>
      <c r="J117" s="6">
        <v>59.59357</v>
      </c>
      <c r="K117" s="6">
        <v>2.280437</v>
      </c>
      <c r="L117" s="6">
        <v>25.3462</v>
      </c>
      <c r="M117" s="6">
        <v>0.9547783</v>
      </c>
      <c r="N117" s="6">
        <v>28.5788</v>
      </c>
      <c r="O117" s="6">
        <v>1.060414</v>
      </c>
      <c r="P117" s="6">
        <v>20.89261</v>
      </c>
      <c r="Q117" s="6">
        <v>0.7640131</v>
      </c>
      <c r="R117" s="6">
        <v>31.39279</v>
      </c>
      <c r="S117" s="6">
        <v>1.131982</v>
      </c>
      <c r="T117" s="6">
        <v>39.59848</v>
      </c>
      <c r="U117" s="6">
        <v>1.408723</v>
      </c>
      <c r="V117" s="6">
        <v>27.00871</v>
      </c>
      <c r="W117" s="6">
        <v>0.9485211</v>
      </c>
      <c r="X117" s="6">
        <v>29.15979</v>
      </c>
      <c r="Y117" s="6">
        <v>1.01154</v>
      </c>
      <c r="Z117" s="6">
        <v>29.28281</v>
      </c>
      <c r="AA117" s="6">
        <v>1.003989</v>
      </c>
      <c r="AB117" s="6">
        <v>27.9598</v>
      </c>
      <c r="AC117" s="6">
        <v>0.9479382</v>
      </c>
      <c r="AD117" s="6">
        <v>42.64191</v>
      </c>
      <c r="AE117" s="6">
        <v>1.42994</v>
      </c>
      <c r="AF117" s="6">
        <v>30.38001</v>
      </c>
      <c r="AG117" s="6">
        <v>1.007569</v>
      </c>
      <c r="AH117" s="6">
        <v>34.97722</v>
      </c>
      <c r="AI117" s="6">
        <v>1.146982</v>
      </c>
      <c r="AJ117" s="6">
        <v>62.31383</v>
      </c>
      <c r="AK117" s="6">
        <v>2.019703</v>
      </c>
      <c r="AL117" s="6">
        <v>35.24174</v>
      </c>
      <c r="AM117" s="6">
        <v>1.12867</v>
      </c>
    </row>
    <row r="118" spans="1:39" ht="15">
      <c r="A118" t="s">
        <v>168</v>
      </c>
      <c r="B118" s="3" t="s">
        <v>367</v>
      </c>
      <c r="C118" t="s">
        <v>38</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0.0117485</v>
      </c>
      <c r="U118" s="6">
        <v>0.0050454</v>
      </c>
      <c r="V118" s="6">
        <v>0.0097972</v>
      </c>
      <c r="W118" s="6">
        <v>0.0041354</v>
      </c>
      <c r="X118" s="6">
        <v>0.0119012</v>
      </c>
      <c r="Y118" s="6">
        <v>0.0049543</v>
      </c>
      <c r="Z118" s="6">
        <v>0.0062875</v>
      </c>
      <c r="AA118" s="6">
        <v>0.002591</v>
      </c>
      <c r="AB118" s="6">
        <v>0.0061018</v>
      </c>
      <c r="AC118" s="6">
        <v>0.0024965</v>
      </c>
      <c r="AD118" s="6">
        <v>0.0450464</v>
      </c>
      <c r="AE118" s="6">
        <v>0.0183173</v>
      </c>
      <c r="AF118" s="6">
        <v>0.0459707</v>
      </c>
      <c r="AG118" s="6">
        <v>0.0185467</v>
      </c>
      <c r="AH118" s="6">
        <v>0.0343324</v>
      </c>
      <c r="AI118" s="6">
        <v>0.0136944</v>
      </c>
      <c r="AJ118" s="6">
        <v>0</v>
      </c>
      <c r="AK118" s="6">
        <v>0</v>
      </c>
      <c r="AL118" s="6"/>
      <c r="AM118" s="6"/>
    </row>
    <row r="119" spans="1:39" ht="15">
      <c r="A119" t="s">
        <v>178</v>
      </c>
      <c r="B119" s="3" t="s">
        <v>370</v>
      </c>
      <c r="C119" t="s">
        <v>38</v>
      </c>
      <c r="D119" s="6">
        <v>0.0729499</v>
      </c>
      <c r="E119" s="6">
        <v>0.0338598</v>
      </c>
      <c r="F119" s="6">
        <v>0.0384916</v>
      </c>
      <c r="G119" s="6">
        <v>0.0171847</v>
      </c>
      <c r="H119" s="6">
        <v>0.0183408</v>
      </c>
      <c r="I119" s="6">
        <v>0.0078737</v>
      </c>
      <c r="J119" s="6">
        <v>0.0468415</v>
      </c>
      <c r="K119" s="6">
        <v>0.0193359</v>
      </c>
      <c r="L119" s="6">
        <v>8.63477</v>
      </c>
      <c r="M119" s="6">
        <v>3.428407</v>
      </c>
      <c r="N119" s="6">
        <v>5.490375</v>
      </c>
      <c r="O119" s="6">
        <v>2.097836</v>
      </c>
      <c r="P119" s="6">
        <v>13.19436</v>
      </c>
      <c r="Q119" s="6">
        <v>4.854546</v>
      </c>
      <c r="R119" s="6">
        <v>34.24949</v>
      </c>
      <c r="S119" s="6">
        <v>12.14052</v>
      </c>
      <c r="T119" s="6">
        <v>25.58605</v>
      </c>
      <c r="U119" s="6">
        <v>8.741353</v>
      </c>
      <c r="V119" s="6">
        <v>22.80381</v>
      </c>
      <c r="W119" s="6">
        <v>7.510288</v>
      </c>
      <c r="X119" s="6">
        <v>26.56997</v>
      </c>
      <c r="Y119" s="6">
        <v>8.436392</v>
      </c>
      <c r="Z119" s="6">
        <v>26.50757</v>
      </c>
      <c r="AA119" s="6">
        <v>8.115097</v>
      </c>
      <c r="AB119" s="6">
        <v>23.78511</v>
      </c>
      <c r="AC119" s="6">
        <v>7.022478</v>
      </c>
      <c r="AD119" s="6">
        <v>40.15829</v>
      </c>
      <c r="AE119" s="6">
        <v>11.43989</v>
      </c>
      <c r="AF119" s="6">
        <v>60.72329</v>
      </c>
      <c r="AG119" s="6">
        <v>16.70234</v>
      </c>
      <c r="AH119" s="6">
        <v>54.20324</v>
      </c>
      <c r="AI119" s="6">
        <v>14.40807</v>
      </c>
      <c r="AJ119" s="6">
        <v>48.17804</v>
      </c>
      <c r="AK119" s="6">
        <v>12.38744</v>
      </c>
      <c r="AL119" s="6">
        <v>67.7368</v>
      </c>
      <c r="AM119" s="6">
        <v>16.86044</v>
      </c>
    </row>
    <row r="120" spans="1:39" ht="15">
      <c r="A120" t="s">
        <v>198</v>
      </c>
      <c r="B120" s="3" t="s">
        <v>382</v>
      </c>
      <c r="C120" t="s">
        <v>38</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0.1602255</v>
      </c>
      <c r="U120" s="6">
        <v>0.0081259</v>
      </c>
      <c r="V120" s="6">
        <v>0.2331378</v>
      </c>
      <c r="W120" s="6">
        <v>0.0115073</v>
      </c>
      <c r="X120" s="6">
        <v>0.0416745</v>
      </c>
      <c r="Y120" s="6">
        <v>0.0020029</v>
      </c>
      <c r="Z120" s="6">
        <v>0.0649706</v>
      </c>
      <c r="AA120" s="6">
        <v>0.0030421</v>
      </c>
      <c r="AB120" s="6">
        <v>0.1225559</v>
      </c>
      <c r="AC120" s="6">
        <v>0.005592</v>
      </c>
      <c r="AD120" s="6">
        <v>0.2557134</v>
      </c>
      <c r="AE120" s="6">
        <v>0.0113747</v>
      </c>
      <c r="AF120" s="6"/>
      <c r="AG120" s="6"/>
      <c r="AH120" s="6"/>
      <c r="AI120" s="6"/>
      <c r="AJ120" s="6"/>
      <c r="AK120" s="6"/>
      <c r="AL120" s="6"/>
      <c r="AM120" s="6"/>
    </row>
    <row r="121" spans="1:39" ht="15">
      <c r="A121" t="s">
        <v>212</v>
      </c>
      <c r="B121" s="3" t="s">
        <v>404</v>
      </c>
      <c r="C121" t="s">
        <v>38</v>
      </c>
      <c r="D121" s="6">
        <v>0.0169777</v>
      </c>
      <c r="E121" s="6">
        <v>0.0013346</v>
      </c>
      <c r="F121" s="6">
        <v>0.1518507</v>
      </c>
      <c r="G121" s="6">
        <v>0.0115902</v>
      </c>
      <c r="H121" s="6">
        <v>0.0507091</v>
      </c>
      <c r="I121" s="6">
        <v>0.0037611</v>
      </c>
      <c r="J121" s="6">
        <v>0.9086778</v>
      </c>
      <c r="K121" s="6">
        <v>0.0655528</v>
      </c>
      <c r="L121" s="6">
        <v>0.148535</v>
      </c>
      <c r="M121" s="6">
        <v>0.0104323</v>
      </c>
      <c r="N121" s="6">
        <v>0.1931957</v>
      </c>
      <c r="O121" s="6">
        <v>0.0132232</v>
      </c>
      <c r="P121" s="6">
        <v>0.0647075</v>
      </c>
      <c r="Q121" s="6">
        <v>0.0043203</v>
      </c>
      <c r="R121" s="6">
        <v>4.383577</v>
      </c>
      <c r="S121" s="6">
        <v>0.2857254</v>
      </c>
      <c r="T121" s="6">
        <v>2.44941</v>
      </c>
      <c r="U121" s="6">
        <v>0.155894</v>
      </c>
      <c r="V121" s="6">
        <v>0.1017858</v>
      </c>
      <c r="W121" s="6">
        <v>0.0063225</v>
      </c>
      <c r="X121" s="6">
        <v>0.1281958</v>
      </c>
      <c r="Y121" s="6">
        <v>0.0077643</v>
      </c>
      <c r="Z121" s="6">
        <v>0.0627001</v>
      </c>
      <c r="AA121" s="6">
        <v>0.0036993</v>
      </c>
      <c r="AB121" s="6">
        <v>3.060149</v>
      </c>
      <c r="AC121" s="6">
        <v>0.175756</v>
      </c>
      <c r="AD121" s="6">
        <v>2.26574</v>
      </c>
      <c r="AE121" s="6">
        <v>0.1266253</v>
      </c>
      <c r="AF121" s="6">
        <v>5.254076</v>
      </c>
      <c r="AG121" s="6">
        <v>0.285715</v>
      </c>
      <c r="AH121" s="6">
        <v>13.65743</v>
      </c>
      <c r="AI121" s="6">
        <v>0.7228492</v>
      </c>
      <c r="AJ121" s="6">
        <v>2.963097</v>
      </c>
      <c r="AK121" s="6">
        <v>0.1526775</v>
      </c>
      <c r="AL121" s="6">
        <v>10.65866</v>
      </c>
      <c r="AM121" s="6">
        <v>0.5348447</v>
      </c>
    </row>
    <row r="122" spans="1:39" ht="15">
      <c r="A122" t="s">
        <v>223</v>
      </c>
      <c r="B122" s="3" t="s">
        <v>414</v>
      </c>
      <c r="C122" t="s">
        <v>38</v>
      </c>
      <c r="D122" s="6">
        <v>0.9800852</v>
      </c>
      <c r="E122" s="6">
        <v>0.1192532</v>
      </c>
      <c r="F122" s="6">
        <v>0.3833734</v>
      </c>
      <c r="G122" s="6">
        <v>0.0457302</v>
      </c>
      <c r="H122" s="6">
        <v>10.65554</v>
      </c>
      <c r="I122" s="6">
        <v>1.247417</v>
      </c>
      <c r="J122" s="6">
        <v>10.28236</v>
      </c>
      <c r="K122" s="6">
        <v>1.1827</v>
      </c>
      <c r="L122" s="6">
        <v>10.39334</v>
      </c>
      <c r="M122" s="6">
        <v>1.175919</v>
      </c>
      <c r="N122" s="6">
        <v>10.0201</v>
      </c>
      <c r="O122" s="6">
        <v>1.1164</v>
      </c>
      <c r="P122" s="6">
        <v>9.869755</v>
      </c>
      <c r="Q122" s="6">
        <v>1.084076</v>
      </c>
      <c r="R122" s="6">
        <v>9.464422</v>
      </c>
      <c r="S122" s="6">
        <v>1.025873</v>
      </c>
      <c r="T122" s="6">
        <v>9.849705</v>
      </c>
      <c r="U122" s="6">
        <v>1.054425</v>
      </c>
      <c r="V122" s="6">
        <v>16.81456</v>
      </c>
      <c r="W122" s="6">
        <v>1.778698</v>
      </c>
      <c r="X122" s="6">
        <v>11.81965</v>
      </c>
      <c r="Y122" s="6">
        <v>1.235912</v>
      </c>
      <c r="Z122" s="6">
        <v>15.07306</v>
      </c>
      <c r="AA122" s="6">
        <v>1.558348</v>
      </c>
      <c r="AB122" s="6">
        <v>12.81599</v>
      </c>
      <c r="AC122" s="6">
        <v>1.310392</v>
      </c>
      <c r="AD122" s="6">
        <v>14.10152</v>
      </c>
      <c r="AE122" s="6">
        <v>1.42616</v>
      </c>
      <c r="AF122" s="6">
        <v>4.524871</v>
      </c>
      <c r="AG122" s="6">
        <v>0.4526819</v>
      </c>
      <c r="AH122" s="6">
        <v>3.871917</v>
      </c>
      <c r="AI122" s="6">
        <v>0.3831804</v>
      </c>
      <c r="AJ122" s="6">
        <v>25.94008</v>
      </c>
      <c r="AK122" s="6">
        <v>2.539356</v>
      </c>
      <c r="AL122" s="6">
        <v>7.244077</v>
      </c>
      <c r="AM122" s="6">
        <v>0.7014503</v>
      </c>
    </row>
    <row r="123" spans="1:39" ht="15">
      <c r="A123" t="s">
        <v>237</v>
      </c>
      <c r="B123" s="3" t="s">
        <v>429</v>
      </c>
      <c r="C123" t="s">
        <v>38</v>
      </c>
      <c r="D123" s="6">
        <v>2.990167</v>
      </c>
      <c r="E123" s="6">
        <v>0.242835</v>
      </c>
      <c r="F123" s="6">
        <v>10.79637</v>
      </c>
      <c r="G123" s="6">
        <v>0.8366494</v>
      </c>
      <c r="H123" s="6">
        <v>16.62657</v>
      </c>
      <c r="I123" s="6">
        <v>1.226798</v>
      </c>
      <c r="J123" s="6">
        <v>15.682</v>
      </c>
      <c r="K123" s="6">
        <v>1.102017</v>
      </c>
      <c r="L123" s="6">
        <v>12.73831</v>
      </c>
      <c r="M123" s="6">
        <v>0.8551208</v>
      </c>
      <c r="N123" s="6">
        <v>16.74046</v>
      </c>
      <c r="O123" s="6">
        <v>1.078432</v>
      </c>
      <c r="P123" s="6">
        <v>19.75826</v>
      </c>
      <c r="Q123" s="6">
        <v>1.227273</v>
      </c>
      <c r="R123" s="6">
        <v>25.34854</v>
      </c>
      <c r="S123" s="6">
        <v>1.52381</v>
      </c>
      <c r="T123" s="6">
        <v>9.097012</v>
      </c>
      <c r="U123" s="6">
        <v>0.5305818</v>
      </c>
      <c r="V123" s="6">
        <v>13.11561</v>
      </c>
      <c r="W123" s="6">
        <v>0.7428902</v>
      </c>
      <c r="X123" s="6">
        <v>13.21607</v>
      </c>
      <c r="Y123" s="6">
        <v>0.7268874</v>
      </c>
      <c r="Z123" s="6">
        <v>17.74531</v>
      </c>
      <c r="AA123" s="6">
        <v>0.9474397</v>
      </c>
      <c r="AB123" s="6">
        <v>18.39869</v>
      </c>
      <c r="AC123" s="6">
        <v>0.9535652</v>
      </c>
      <c r="AD123" s="6">
        <v>27.02962</v>
      </c>
      <c r="AE123" s="6">
        <v>1.35981</v>
      </c>
      <c r="AF123" s="6">
        <v>20.31673</v>
      </c>
      <c r="AG123" s="6">
        <v>0.9921287</v>
      </c>
      <c r="AH123" s="6">
        <v>43.07273</v>
      </c>
      <c r="AI123" s="6">
        <v>2.04178</v>
      </c>
      <c r="AJ123" s="6">
        <v>31.33208</v>
      </c>
      <c r="AK123" s="6">
        <v>1.441732</v>
      </c>
      <c r="AL123" s="6">
        <v>44.39545</v>
      </c>
      <c r="AM123" s="6">
        <v>1.982899</v>
      </c>
    </row>
    <row r="124" spans="2:39" ht="15">
      <c r="B124" s="11" t="s">
        <v>42</v>
      </c>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row>
    <row r="125" spans="1:39" ht="15">
      <c r="A125" t="s">
        <v>54</v>
      </c>
      <c r="B125" s="3" t="s">
        <v>243</v>
      </c>
      <c r="C125" t="s">
        <v>42</v>
      </c>
      <c r="D125" s="6">
        <v>28.85068</v>
      </c>
      <c r="E125" s="6">
        <v>2.279004</v>
      </c>
      <c r="F125" s="6">
        <v>23.22869</v>
      </c>
      <c r="G125" s="6">
        <v>1.717556</v>
      </c>
      <c r="H125" s="6">
        <v>13.24342</v>
      </c>
      <c r="I125" s="6">
        <v>0.9014884</v>
      </c>
      <c r="J125" s="6">
        <v>10.81511</v>
      </c>
      <c r="K125" s="6">
        <v>0.6758487</v>
      </c>
      <c r="L125" s="6">
        <v>5.086099</v>
      </c>
      <c r="M125" s="6">
        <v>0.294987</v>
      </c>
      <c r="N125" s="6">
        <v>3.370116</v>
      </c>
      <c r="O125" s="6">
        <v>0.1846069</v>
      </c>
      <c r="P125" s="6">
        <v>3.90131</v>
      </c>
      <c r="Q125" s="6">
        <v>0.2055184</v>
      </c>
      <c r="R125" s="6">
        <v>4.028288</v>
      </c>
      <c r="S125" s="6">
        <v>0.2068298</v>
      </c>
      <c r="T125" s="6">
        <v>2.142703</v>
      </c>
      <c r="U125" s="6">
        <v>0.1080148</v>
      </c>
      <c r="V125" s="6">
        <v>3.713966</v>
      </c>
      <c r="W125" s="6">
        <v>0.1836795</v>
      </c>
      <c r="X125" s="6">
        <v>3.679754</v>
      </c>
      <c r="Y125" s="6">
        <v>0.1774466</v>
      </c>
      <c r="Z125" s="6">
        <v>3.564731</v>
      </c>
      <c r="AA125" s="6">
        <v>0.1664662</v>
      </c>
      <c r="AB125" s="6">
        <v>18.34573</v>
      </c>
      <c r="AC125" s="6">
        <v>0.8258682</v>
      </c>
      <c r="AD125" s="6">
        <v>26.51252</v>
      </c>
      <c r="AE125" s="6">
        <v>1.146994</v>
      </c>
      <c r="AF125" s="6">
        <v>101.5907</v>
      </c>
      <c r="AG125" s="6">
        <v>4.219513</v>
      </c>
      <c r="AH125" s="6">
        <v>140.1767</v>
      </c>
      <c r="AI125" s="6">
        <v>5.59199</v>
      </c>
      <c r="AJ125" s="6">
        <v>141.4937</v>
      </c>
      <c r="AK125" s="6">
        <v>5.423781</v>
      </c>
      <c r="AL125" s="6">
        <v>168.744</v>
      </c>
      <c r="AM125" s="6">
        <v>6.216331</v>
      </c>
    </row>
    <row r="126" spans="1:39" ht="15">
      <c r="A126" t="s">
        <v>66</v>
      </c>
      <c r="B126" s="3" t="s">
        <v>258</v>
      </c>
      <c r="C126" t="s">
        <v>42</v>
      </c>
      <c r="D126" s="6">
        <v>66.25478</v>
      </c>
      <c r="E126" s="6">
        <v>0.5860739</v>
      </c>
      <c r="F126" s="6">
        <v>76.05151</v>
      </c>
      <c r="G126" s="6">
        <v>0.65753</v>
      </c>
      <c r="H126" s="6">
        <v>171.7873</v>
      </c>
      <c r="I126" s="6">
        <v>1.451992</v>
      </c>
      <c r="J126" s="6">
        <v>128.7428</v>
      </c>
      <c r="K126" s="6">
        <v>1.064167</v>
      </c>
      <c r="L126" s="6">
        <v>173.0292</v>
      </c>
      <c r="M126" s="6">
        <v>1.399388</v>
      </c>
      <c r="N126" s="6">
        <v>116.2322</v>
      </c>
      <c r="O126" s="6">
        <v>0.9203111</v>
      </c>
      <c r="P126" s="6">
        <v>111.4563</v>
      </c>
      <c r="Q126" s="6">
        <v>0.8645331</v>
      </c>
      <c r="R126" s="6">
        <v>114.4548</v>
      </c>
      <c r="S126" s="6">
        <v>0.8702183</v>
      </c>
      <c r="T126" s="6">
        <v>122.9709</v>
      </c>
      <c r="U126" s="6">
        <v>0.9168252</v>
      </c>
      <c r="V126" s="6">
        <v>139.5501</v>
      </c>
      <c r="W126" s="6">
        <v>1.020422</v>
      </c>
      <c r="X126" s="6">
        <v>146.3711</v>
      </c>
      <c r="Y126" s="6">
        <v>1.049749</v>
      </c>
      <c r="Z126" s="6">
        <v>172.5567</v>
      </c>
      <c r="AA126" s="6">
        <v>1.213764</v>
      </c>
      <c r="AB126" s="6">
        <v>144.8278</v>
      </c>
      <c r="AC126" s="6">
        <v>0.9992043</v>
      </c>
      <c r="AD126" s="6">
        <v>154.7028</v>
      </c>
      <c r="AE126" s="6">
        <v>1.04712</v>
      </c>
      <c r="AF126" s="6">
        <v>159.6026</v>
      </c>
      <c r="AG126" s="6">
        <v>1.060283</v>
      </c>
      <c r="AH126" s="6">
        <v>162.0438</v>
      </c>
      <c r="AI126" s="6">
        <v>1.057167</v>
      </c>
      <c r="AJ126" s="6">
        <v>224.4374</v>
      </c>
      <c r="AK126" s="6">
        <v>1.438786</v>
      </c>
      <c r="AL126" s="6">
        <v>191.5862</v>
      </c>
      <c r="AM126" s="6">
        <v>1.207489</v>
      </c>
    </row>
    <row r="127" spans="1:39" ht="15">
      <c r="A127" t="s">
        <v>75</v>
      </c>
      <c r="B127" s="3" t="s">
        <v>263</v>
      </c>
      <c r="C127" t="s">
        <v>42</v>
      </c>
      <c r="D127" s="6">
        <v>3.662266</v>
      </c>
      <c r="E127" s="6">
        <v>6.690818</v>
      </c>
      <c r="F127" s="6">
        <v>3.096292</v>
      </c>
      <c r="G127" s="6">
        <v>5.686757</v>
      </c>
      <c r="H127" s="6">
        <v>1.970324</v>
      </c>
      <c r="I127" s="6">
        <v>3.683056</v>
      </c>
      <c r="J127" s="6">
        <v>1.596615</v>
      </c>
      <c r="K127" s="6">
        <v>3.056226</v>
      </c>
      <c r="L127" s="6">
        <v>1.403784</v>
      </c>
      <c r="M127" s="6">
        <v>2.742408</v>
      </c>
      <c r="N127" s="6">
        <v>0.290459</v>
      </c>
      <c r="O127" s="6">
        <v>0.5728613</v>
      </c>
      <c r="P127" s="6">
        <v>0.1927843</v>
      </c>
      <c r="Q127" s="6">
        <v>0.3787555</v>
      </c>
      <c r="R127" s="6">
        <v>1.979128</v>
      </c>
      <c r="S127" s="6">
        <v>3.830309</v>
      </c>
      <c r="T127" s="6">
        <v>4.835289</v>
      </c>
      <c r="U127" s="6">
        <v>9.142438</v>
      </c>
      <c r="V127" s="6">
        <v>2.650649</v>
      </c>
      <c r="W127" s="6">
        <v>4.877959</v>
      </c>
      <c r="X127" s="6">
        <v>4.873875</v>
      </c>
      <c r="Y127" s="6">
        <v>8.725708</v>
      </c>
      <c r="Z127" s="6">
        <v>4.271563</v>
      </c>
      <c r="AA127" s="6">
        <v>7.437911</v>
      </c>
      <c r="AB127" s="6">
        <v>2.923782</v>
      </c>
      <c r="AC127" s="6">
        <v>4.948157</v>
      </c>
      <c r="AD127" s="6">
        <v>6.949329</v>
      </c>
      <c r="AE127" s="6">
        <v>11.4397</v>
      </c>
      <c r="AF127" s="6">
        <v>5.540611</v>
      </c>
      <c r="AG127" s="6">
        <v>8.892297</v>
      </c>
      <c r="AH127" s="6">
        <v>9.102758</v>
      </c>
      <c r="AI127" s="6">
        <v>14.28975</v>
      </c>
      <c r="AJ127" s="6">
        <v>4.634727</v>
      </c>
      <c r="AK127" s="6">
        <v>7.143911</v>
      </c>
      <c r="AL127" s="6">
        <v>5.84937</v>
      </c>
      <c r="AM127" s="6">
        <v>8.883154</v>
      </c>
    </row>
    <row r="128" spans="1:39" ht="15">
      <c r="A128" t="s">
        <v>118</v>
      </c>
      <c r="B128" s="3" t="s">
        <v>314</v>
      </c>
      <c r="C128" t="s">
        <v>42</v>
      </c>
      <c r="D128" s="6">
        <v>96.72955</v>
      </c>
      <c r="E128" s="6">
        <v>0.1124507</v>
      </c>
      <c r="F128" s="6">
        <v>125.6195</v>
      </c>
      <c r="G128" s="6">
        <v>0.1429461</v>
      </c>
      <c r="H128" s="6">
        <v>226.8744</v>
      </c>
      <c r="I128" s="6">
        <v>0.2527569</v>
      </c>
      <c r="J128" s="6">
        <v>345.6918</v>
      </c>
      <c r="K128" s="6">
        <v>0.3771749</v>
      </c>
      <c r="L128" s="6">
        <v>396.2276</v>
      </c>
      <c r="M128" s="6">
        <v>0.4235666</v>
      </c>
      <c r="N128" s="6">
        <v>315.7399</v>
      </c>
      <c r="O128" s="6">
        <v>0.3308665</v>
      </c>
      <c r="P128" s="6">
        <v>343.6139</v>
      </c>
      <c r="Q128" s="6">
        <v>0.3531603</v>
      </c>
      <c r="R128" s="6">
        <v>290.1515</v>
      </c>
      <c r="S128" s="6">
        <v>0.2926349</v>
      </c>
      <c r="T128" s="6">
        <v>358.3509</v>
      </c>
      <c r="U128" s="6">
        <v>0.3548362</v>
      </c>
      <c r="V128" s="6">
        <v>398.2813</v>
      </c>
      <c r="W128" s="6">
        <v>0.3873784</v>
      </c>
      <c r="X128" s="6">
        <v>434.1984</v>
      </c>
      <c r="Y128" s="6">
        <v>0.4150103</v>
      </c>
      <c r="Z128" s="6">
        <v>443.1681</v>
      </c>
      <c r="AA128" s="6">
        <v>0.4164503</v>
      </c>
      <c r="AB128" s="6">
        <v>497.2295</v>
      </c>
      <c r="AC128" s="6">
        <v>0.4595895</v>
      </c>
      <c r="AD128" s="6">
        <v>488.0875</v>
      </c>
      <c r="AE128" s="6">
        <v>0.4439201</v>
      </c>
      <c r="AF128" s="6">
        <v>459.2856</v>
      </c>
      <c r="AG128" s="6">
        <v>0.4111833</v>
      </c>
      <c r="AH128" s="6">
        <v>575.0212</v>
      </c>
      <c r="AI128" s="6">
        <v>0.5068931</v>
      </c>
      <c r="AJ128" s="6">
        <v>469.6089</v>
      </c>
      <c r="AK128" s="6">
        <v>0.4077346</v>
      </c>
      <c r="AL128" s="6">
        <v>582.3873</v>
      </c>
      <c r="AM128" s="6">
        <v>0.4981861</v>
      </c>
    </row>
    <row r="129" spans="1:39" ht="15">
      <c r="A129" t="s">
        <v>136</v>
      </c>
      <c r="B129" s="3" t="s">
        <v>396</v>
      </c>
      <c r="C129" t="s">
        <v>42</v>
      </c>
      <c r="D129" s="6">
        <v>23.35642</v>
      </c>
      <c r="E129" s="6">
        <v>1.364793</v>
      </c>
      <c r="F129" s="6">
        <v>20.20975</v>
      </c>
      <c r="G129" s="6">
        <v>1.166548</v>
      </c>
      <c r="H129" s="6">
        <v>20.24567</v>
      </c>
      <c r="I129" s="6">
        <v>1.154936</v>
      </c>
      <c r="J129" s="6">
        <v>22.6892</v>
      </c>
      <c r="K129" s="6">
        <v>1.279971</v>
      </c>
      <c r="L129" s="6">
        <v>13.20163</v>
      </c>
      <c r="M129" s="6">
        <v>0.7370788</v>
      </c>
      <c r="N129" s="6">
        <v>10.48673</v>
      </c>
      <c r="O129" s="6">
        <v>0.5800081</v>
      </c>
      <c r="P129" s="6">
        <v>12.28101</v>
      </c>
      <c r="Q129" s="6">
        <v>0.6735123</v>
      </c>
      <c r="R129" s="6">
        <v>23.15741</v>
      </c>
      <c r="S129" s="6">
        <v>1.260381</v>
      </c>
      <c r="T129" s="6">
        <v>35.04025</v>
      </c>
      <c r="U129" s="6">
        <v>1.894223</v>
      </c>
      <c r="V129" s="6">
        <v>12.54913</v>
      </c>
      <c r="W129" s="6">
        <v>0.674273</v>
      </c>
      <c r="X129" s="6">
        <v>6.737342</v>
      </c>
      <c r="Y129" s="6">
        <v>0.3600217</v>
      </c>
      <c r="Z129" s="6">
        <v>10.58491</v>
      </c>
      <c r="AA129" s="6">
        <v>0.5628676</v>
      </c>
      <c r="AB129" s="6">
        <v>16.0067</v>
      </c>
      <c r="AC129" s="6">
        <v>0.8474913</v>
      </c>
      <c r="AD129" s="6">
        <v>10.71265</v>
      </c>
      <c r="AE129" s="6">
        <v>0.5649075</v>
      </c>
      <c r="AF129" s="6">
        <v>11.18572</v>
      </c>
      <c r="AG129" s="6">
        <v>0.5874823</v>
      </c>
      <c r="AH129" s="6">
        <v>16.47822</v>
      </c>
      <c r="AI129" s="6">
        <v>0.861797</v>
      </c>
      <c r="AJ129" s="6">
        <v>14.81191</v>
      </c>
      <c r="AK129" s="6">
        <v>0.7711548</v>
      </c>
      <c r="AL129" s="6">
        <v>13.57012</v>
      </c>
      <c r="AM129" s="6">
        <v>0.7031444</v>
      </c>
    </row>
    <row r="130" spans="1:39" ht="15">
      <c r="A130" t="s">
        <v>143</v>
      </c>
      <c r="B130" s="3" t="s">
        <v>336</v>
      </c>
      <c r="C130" t="s">
        <v>42</v>
      </c>
      <c r="D130" s="6">
        <v>0</v>
      </c>
      <c r="E130" s="6">
        <v>0</v>
      </c>
      <c r="F130" s="6">
        <v>0</v>
      </c>
      <c r="G130" s="6">
        <v>0</v>
      </c>
      <c r="H130" s="6">
        <v>0.2517829</v>
      </c>
      <c r="I130" s="6">
        <v>1.099412</v>
      </c>
      <c r="J130" s="6">
        <v>9.033851</v>
      </c>
      <c r="K130" s="6">
        <v>38.34842</v>
      </c>
      <c r="L130" s="6">
        <v>0</v>
      </c>
      <c r="M130" s="6">
        <v>0</v>
      </c>
      <c r="N130" s="6">
        <v>0</v>
      </c>
      <c r="O130" s="6">
        <v>0</v>
      </c>
      <c r="P130" s="6">
        <v>0</v>
      </c>
      <c r="Q130" s="6">
        <v>0</v>
      </c>
      <c r="R130" s="6">
        <v>0.6805935</v>
      </c>
      <c r="S130" s="6">
        <v>2.630862</v>
      </c>
      <c r="T130" s="6">
        <v>0</v>
      </c>
      <c r="U130" s="6">
        <v>0</v>
      </c>
      <c r="V130" s="6">
        <v>0.1062211</v>
      </c>
      <c r="W130" s="6">
        <v>0.3957787</v>
      </c>
      <c r="X130" s="6">
        <v>0.3711514</v>
      </c>
      <c r="Y130" s="6">
        <v>1.359643</v>
      </c>
      <c r="Z130" s="6">
        <v>0.193829</v>
      </c>
      <c r="AA130" s="6">
        <v>0.6986465</v>
      </c>
      <c r="AB130" s="6">
        <v>0.1024293</v>
      </c>
      <c r="AC130" s="6">
        <v>0.3635145</v>
      </c>
      <c r="AD130" s="6">
        <v>0.0906685</v>
      </c>
      <c r="AE130" s="6">
        <v>0.3168964</v>
      </c>
      <c r="AF130" s="6">
        <v>0.0221753</v>
      </c>
      <c r="AG130" s="6">
        <v>0.0763121</v>
      </c>
      <c r="AH130" s="6">
        <v>0.2017262</v>
      </c>
      <c r="AI130" s="6">
        <v>0.68313</v>
      </c>
      <c r="AJ130" s="6">
        <v>0.2568793</v>
      </c>
      <c r="AK130" s="6">
        <v>0.8554289</v>
      </c>
      <c r="AL130" s="6">
        <v>1.487404</v>
      </c>
      <c r="AM130" s="6">
        <v>4.867862</v>
      </c>
    </row>
    <row r="131" spans="1:39" ht="15">
      <c r="A131" t="s">
        <v>166</v>
      </c>
      <c r="B131" s="3" t="s">
        <v>355</v>
      </c>
      <c r="C131" t="s">
        <v>42</v>
      </c>
      <c r="D131" s="6">
        <v>16.04545</v>
      </c>
      <c r="E131" s="6">
        <v>0.8394531</v>
      </c>
      <c r="F131" s="6">
        <v>15.50914</v>
      </c>
      <c r="G131" s="6">
        <v>0.7915636</v>
      </c>
      <c r="H131" s="6">
        <v>19.00057</v>
      </c>
      <c r="I131" s="6">
        <v>0.9456811</v>
      </c>
      <c r="J131" s="6">
        <v>12.09163</v>
      </c>
      <c r="K131" s="6">
        <v>0.5867547</v>
      </c>
      <c r="L131" s="6">
        <v>7.883227</v>
      </c>
      <c r="M131" s="6">
        <v>0.3729846</v>
      </c>
      <c r="N131" s="6">
        <v>14.30243</v>
      </c>
      <c r="O131" s="6">
        <v>0.6599587</v>
      </c>
      <c r="P131" s="6">
        <v>17.90749</v>
      </c>
      <c r="Q131" s="6">
        <v>0.8060765</v>
      </c>
      <c r="R131" s="6">
        <v>21.88124</v>
      </c>
      <c r="S131" s="6">
        <v>0.9611098</v>
      </c>
      <c r="T131" s="6">
        <v>30.69114</v>
      </c>
      <c r="U131" s="6">
        <v>1.316051</v>
      </c>
      <c r="V131" s="6">
        <v>31.54617</v>
      </c>
      <c r="W131" s="6">
        <v>1.321435</v>
      </c>
      <c r="X131" s="6">
        <v>29.65459</v>
      </c>
      <c r="Y131" s="6">
        <v>1.214392</v>
      </c>
      <c r="Z131" s="6">
        <v>42.37121</v>
      </c>
      <c r="AA131" s="6">
        <v>1.697669</v>
      </c>
      <c r="AB131" s="6">
        <v>41.42537</v>
      </c>
      <c r="AC131" s="6">
        <v>1.625088</v>
      </c>
      <c r="AD131" s="6">
        <v>47.26585</v>
      </c>
      <c r="AE131" s="6">
        <v>1.816443</v>
      </c>
      <c r="AF131" s="6">
        <v>63.67853</v>
      </c>
      <c r="AG131" s="6">
        <v>2.398087</v>
      </c>
      <c r="AH131" s="6">
        <v>63.73981</v>
      </c>
      <c r="AI131" s="6">
        <v>2.352573</v>
      </c>
      <c r="AJ131" s="6">
        <v>69.48441</v>
      </c>
      <c r="AK131" s="6">
        <v>2.513784</v>
      </c>
      <c r="AL131" s="6">
        <v>62.14732</v>
      </c>
      <c r="AM131" s="6">
        <v>2.204119</v>
      </c>
    </row>
    <row r="132" spans="1:39" ht="15">
      <c r="A132" t="s">
        <v>169</v>
      </c>
      <c r="B132" s="3" t="s">
        <v>368</v>
      </c>
      <c r="C132" t="s">
        <v>42</v>
      </c>
      <c r="D132" s="6">
        <v>57.33538</v>
      </c>
      <c r="E132" s="6">
        <v>0.5074344</v>
      </c>
      <c r="F132" s="6">
        <v>37.05374</v>
      </c>
      <c r="G132" s="6">
        <v>0.3190501</v>
      </c>
      <c r="H132" s="6">
        <v>30.75122</v>
      </c>
      <c r="I132" s="6">
        <v>0.2582766</v>
      </c>
      <c r="J132" s="6">
        <v>51.89526</v>
      </c>
      <c r="K132" s="6">
        <v>0.4257995</v>
      </c>
      <c r="L132" s="6">
        <v>56.83847</v>
      </c>
      <c r="M132" s="6">
        <v>0.4556512</v>
      </c>
      <c r="N132" s="6">
        <v>101.9905</v>
      </c>
      <c r="O132" s="6">
        <v>0.7982576</v>
      </c>
      <c r="P132" s="6">
        <v>127.9278</v>
      </c>
      <c r="Q132" s="6">
        <v>0.9765422</v>
      </c>
      <c r="R132" s="6">
        <v>116.8308</v>
      </c>
      <c r="S132" s="6">
        <v>0.8693113</v>
      </c>
      <c r="T132" s="6">
        <v>72.03732</v>
      </c>
      <c r="U132" s="6">
        <v>0.5225956</v>
      </c>
      <c r="V132" s="6">
        <v>59.65241</v>
      </c>
      <c r="W132" s="6">
        <v>0.4224621</v>
      </c>
      <c r="X132" s="6">
        <v>52.88011</v>
      </c>
      <c r="Y132" s="6">
        <v>0.3663061</v>
      </c>
      <c r="Z132" s="6">
        <v>54.35288</v>
      </c>
      <c r="AA132" s="6">
        <v>0.3690224</v>
      </c>
      <c r="AB132" s="6">
        <v>128.2066</v>
      </c>
      <c r="AC132" s="6">
        <v>0.8545042</v>
      </c>
      <c r="AD132" s="6">
        <v>196.6483</v>
      </c>
      <c r="AE132" s="6">
        <v>1.287979</v>
      </c>
      <c r="AF132" s="6">
        <v>130.0559</v>
      </c>
      <c r="AG132" s="6">
        <v>0.8372728</v>
      </c>
      <c r="AH132" s="6">
        <v>170.6437</v>
      </c>
      <c r="AI132" s="6">
        <v>1.079473</v>
      </c>
      <c r="AJ132" s="6">
        <v>218.2233</v>
      </c>
      <c r="AK132" s="6">
        <v>1.355904</v>
      </c>
      <c r="AL132" s="6">
        <v>285.6962</v>
      </c>
      <c r="AM132" s="6">
        <v>1.743087</v>
      </c>
    </row>
    <row r="133" spans="2:39" ht="15">
      <c r="B133" s="11" t="s">
        <v>37</v>
      </c>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row>
    <row r="134" spans="1:39" ht="15">
      <c r="A134" t="s">
        <v>55</v>
      </c>
      <c r="B134" s="3" t="s">
        <v>249</v>
      </c>
      <c r="C134" t="s">
        <v>37</v>
      </c>
      <c r="D134" s="6">
        <v>16.35841</v>
      </c>
      <c r="E134" s="6">
        <v>1.552879</v>
      </c>
      <c r="F134" s="6">
        <v>14.28966</v>
      </c>
      <c r="G134" s="6">
        <v>1.315985</v>
      </c>
      <c r="H134" s="6">
        <v>20.35472</v>
      </c>
      <c r="I134" s="6">
        <v>1.814711</v>
      </c>
      <c r="J134" s="6">
        <v>12.1213</v>
      </c>
      <c r="K134" s="6">
        <v>1.045594</v>
      </c>
      <c r="L134" s="6">
        <v>11.70441</v>
      </c>
      <c r="M134" s="6">
        <v>0.9782391</v>
      </c>
      <c r="N134" s="6">
        <v>19.79954</v>
      </c>
      <c r="O134" s="6">
        <v>1.607474</v>
      </c>
      <c r="P134" s="6">
        <v>58.23102</v>
      </c>
      <c r="Q134" s="6">
        <v>4.605427</v>
      </c>
      <c r="R134" s="6">
        <v>36.63138</v>
      </c>
      <c r="S134" s="6">
        <v>2.828109</v>
      </c>
      <c r="T134" s="6">
        <v>14.58273</v>
      </c>
      <c r="U134" s="6">
        <v>1.099994</v>
      </c>
      <c r="V134" s="6">
        <v>18.22909</v>
      </c>
      <c r="W134" s="6">
        <v>1.342546</v>
      </c>
      <c r="X134" s="6">
        <v>18.24711</v>
      </c>
      <c r="Y134" s="6">
        <v>1.309914</v>
      </c>
      <c r="Z134" s="6">
        <v>26.10388</v>
      </c>
      <c r="AA134" s="6">
        <v>1.823145</v>
      </c>
      <c r="AB134" s="6">
        <v>27.76625</v>
      </c>
      <c r="AC134" s="6">
        <v>1.884099</v>
      </c>
      <c r="AD134" s="6">
        <v>36.94264</v>
      </c>
      <c r="AE134" s="6">
        <v>2.433623</v>
      </c>
      <c r="AF134" s="6">
        <v>48.4436</v>
      </c>
      <c r="AG134" s="6">
        <v>3.098305</v>
      </c>
      <c r="AH134" s="6">
        <v>93.94334</v>
      </c>
      <c r="AI134" s="6">
        <v>5.836725</v>
      </c>
      <c r="AJ134" s="6">
        <v>48.0514</v>
      </c>
      <c r="AK134" s="6">
        <v>2.902172</v>
      </c>
      <c r="AL134" s="6">
        <v>61.199</v>
      </c>
      <c r="AM134" s="6">
        <v>3.594848</v>
      </c>
    </row>
    <row r="135" spans="1:39" ht="15">
      <c r="A135" t="s">
        <v>63</v>
      </c>
      <c r="B135" s="3" t="s">
        <v>270</v>
      </c>
      <c r="C135" t="s">
        <v>37</v>
      </c>
      <c r="D135" s="6">
        <v>1.384291</v>
      </c>
      <c r="E135" s="6">
        <v>0.2431956</v>
      </c>
      <c r="F135" s="6">
        <v>0.93284</v>
      </c>
      <c r="G135" s="6">
        <v>0.1601259</v>
      </c>
      <c r="H135" s="6">
        <v>4.783772</v>
      </c>
      <c r="I135" s="6">
        <v>0.8042333</v>
      </c>
      <c r="J135" s="6">
        <v>14.37394</v>
      </c>
      <c r="K135" s="6">
        <v>2.372401</v>
      </c>
      <c r="L135" s="6">
        <v>8.328939</v>
      </c>
      <c r="M135" s="6">
        <v>1.352858</v>
      </c>
      <c r="N135" s="6">
        <v>10.54344</v>
      </c>
      <c r="O135" s="6">
        <v>1.689016</v>
      </c>
      <c r="P135" s="6">
        <v>9.627176</v>
      </c>
      <c r="Q135" s="6">
        <v>1.524553</v>
      </c>
      <c r="R135" s="6">
        <v>5.88632</v>
      </c>
      <c r="S135" s="6">
        <v>0.9228899</v>
      </c>
      <c r="T135" s="6">
        <v>5.676598</v>
      </c>
      <c r="U135" s="6">
        <v>0.8805531</v>
      </c>
      <c r="V135" s="6">
        <v>3.607011</v>
      </c>
      <c r="W135" s="6">
        <v>0.5516337</v>
      </c>
      <c r="X135" s="6">
        <v>4.33908</v>
      </c>
      <c r="Y135" s="6">
        <v>0.6507236</v>
      </c>
      <c r="Z135" s="6">
        <v>8.253866</v>
      </c>
      <c r="AA135" s="6">
        <v>1.206845</v>
      </c>
      <c r="AB135" s="6">
        <v>15.4992</v>
      </c>
      <c r="AC135" s="6">
        <v>2.19874</v>
      </c>
      <c r="AD135" s="6">
        <v>21.92507</v>
      </c>
      <c r="AE135" s="6">
        <v>3.005993</v>
      </c>
      <c r="AF135" s="6">
        <v>25.54341</v>
      </c>
      <c r="AG135" s="6">
        <v>3.376174</v>
      </c>
      <c r="AH135" s="6">
        <v>27.2758</v>
      </c>
      <c r="AI135" s="6">
        <v>3.470737</v>
      </c>
      <c r="AJ135" s="6">
        <v>40.05324</v>
      </c>
      <c r="AK135" s="6">
        <v>4.900635</v>
      </c>
      <c r="AL135" s="6">
        <v>33.41941</v>
      </c>
      <c r="AM135" s="6">
        <v>3.927891</v>
      </c>
    </row>
    <row r="136" spans="1:39" ht="15">
      <c r="A136" t="s">
        <v>64</v>
      </c>
      <c r="B136" s="3" t="s">
        <v>262</v>
      </c>
      <c r="C136" t="s">
        <v>37</v>
      </c>
      <c r="D136" s="6">
        <v>7.646776</v>
      </c>
      <c r="E136" s="6">
        <v>1.47642</v>
      </c>
      <c r="F136" s="6">
        <v>1.980103</v>
      </c>
      <c r="G136" s="6">
        <v>0.3687045</v>
      </c>
      <c r="H136" s="6">
        <v>10.6634</v>
      </c>
      <c r="I136" s="6">
        <v>1.912752</v>
      </c>
      <c r="J136" s="6">
        <v>8.034418</v>
      </c>
      <c r="K136" s="6">
        <v>1.388269</v>
      </c>
      <c r="L136" s="6">
        <v>6.185837</v>
      </c>
      <c r="M136" s="6">
        <v>1.030922</v>
      </c>
      <c r="N136" s="6">
        <v>5.448652</v>
      </c>
      <c r="O136" s="6">
        <v>0.8776009</v>
      </c>
      <c r="P136" s="6">
        <v>12.52511</v>
      </c>
      <c r="Q136" s="6">
        <v>1.954015</v>
      </c>
      <c r="R136" s="6">
        <v>12.0532</v>
      </c>
      <c r="S136" s="6">
        <v>1.824388</v>
      </c>
      <c r="T136" s="6">
        <v>15.34754</v>
      </c>
      <c r="U136" s="6">
        <v>2.255686</v>
      </c>
      <c r="V136" s="6">
        <v>17.95381</v>
      </c>
      <c r="W136" s="6">
        <v>2.561527</v>
      </c>
      <c r="X136" s="6">
        <v>14.84185</v>
      </c>
      <c r="Y136" s="6">
        <v>2.053605</v>
      </c>
      <c r="Z136" s="6">
        <v>17.95246</v>
      </c>
      <c r="AA136" s="6">
        <v>2.406474</v>
      </c>
      <c r="AB136" s="6">
        <v>20.04244</v>
      </c>
      <c r="AC136" s="6">
        <v>2.601004</v>
      </c>
      <c r="AD136" s="6">
        <v>31.91375</v>
      </c>
      <c r="AE136" s="6">
        <v>4.008462</v>
      </c>
      <c r="AF136" s="6">
        <v>40.49794</v>
      </c>
      <c r="AG136" s="6">
        <v>4.924304</v>
      </c>
      <c r="AH136" s="6">
        <v>52.23435</v>
      </c>
      <c r="AI136" s="6">
        <v>6.152236</v>
      </c>
      <c r="AJ136" s="6">
        <v>44.71621</v>
      </c>
      <c r="AK136" s="6">
        <v>5.104793</v>
      </c>
      <c r="AL136" s="6">
        <v>39.7948</v>
      </c>
      <c r="AM136" s="6">
        <v>4.405594</v>
      </c>
    </row>
    <row r="137" spans="1:39" ht="15">
      <c r="A137" t="s">
        <v>65</v>
      </c>
      <c r="B137" s="3" t="s">
        <v>269</v>
      </c>
      <c r="C137" t="s">
        <v>37</v>
      </c>
      <c r="D137" s="6">
        <v>8.22525</v>
      </c>
      <c r="E137" s="6">
        <v>0.9271631</v>
      </c>
      <c r="F137" s="6">
        <v>8.043855</v>
      </c>
      <c r="G137" s="6">
        <v>0.8806363</v>
      </c>
      <c r="H137" s="6">
        <v>7.975523</v>
      </c>
      <c r="I137" s="6">
        <v>0.8478417</v>
      </c>
      <c r="J137" s="6">
        <v>8.289992</v>
      </c>
      <c r="K137" s="6">
        <v>0.855674</v>
      </c>
      <c r="L137" s="6">
        <v>9.673688</v>
      </c>
      <c r="M137" s="6">
        <v>0.9696276</v>
      </c>
      <c r="N137" s="6">
        <v>42.80404</v>
      </c>
      <c r="O137" s="6">
        <v>4.167327</v>
      </c>
      <c r="P137" s="6">
        <v>17.21664</v>
      </c>
      <c r="Q137" s="6">
        <v>1.628712</v>
      </c>
      <c r="R137" s="6">
        <v>18.62681</v>
      </c>
      <c r="S137" s="6">
        <v>1.712654</v>
      </c>
      <c r="T137" s="6">
        <v>18.09075</v>
      </c>
      <c r="U137" s="6">
        <v>1.616378</v>
      </c>
      <c r="V137" s="6">
        <v>16.0503</v>
      </c>
      <c r="W137" s="6">
        <v>1.39254</v>
      </c>
      <c r="X137" s="6">
        <v>20.05548</v>
      </c>
      <c r="Y137" s="6">
        <v>1.68792</v>
      </c>
      <c r="Z137" s="6">
        <v>27.57371</v>
      </c>
      <c r="AA137" s="6">
        <v>2.248721</v>
      </c>
      <c r="AB137" s="6">
        <v>31.24737</v>
      </c>
      <c r="AC137" s="6">
        <v>2.467417</v>
      </c>
      <c r="AD137" s="6">
        <v>37.80652</v>
      </c>
      <c r="AE137" s="6">
        <v>2.889985</v>
      </c>
      <c r="AF137" s="6">
        <v>61.36388</v>
      </c>
      <c r="AG137" s="6">
        <v>4.543082</v>
      </c>
      <c r="AH137" s="6">
        <v>65.51156</v>
      </c>
      <c r="AI137" s="6">
        <v>4.701777</v>
      </c>
      <c r="AJ137" s="6">
        <v>53.06717</v>
      </c>
      <c r="AK137" s="6">
        <v>3.695872</v>
      </c>
      <c r="AL137" s="6">
        <v>76.40025</v>
      </c>
      <c r="AM137" s="6">
        <v>5.167664</v>
      </c>
    </row>
    <row r="138" spans="1:39" ht="15">
      <c r="A138" t="s">
        <v>76</v>
      </c>
      <c r="B138" s="3" t="s">
        <v>266</v>
      </c>
      <c r="C138" t="s">
        <v>37</v>
      </c>
      <c r="D138" s="6">
        <v>7.949174</v>
      </c>
      <c r="E138" s="6">
        <v>5.814485</v>
      </c>
      <c r="F138" s="6">
        <v>1.906534</v>
      </c>
      <c r="G138" s="6">
        <v>1.354531</v>
      </c>
      <c r="H138" s="6">
        <v>2.609334</v>
      </c>
      <c r="I138" s="6">
        <v>1.801783</v>
      </c>
      <c r="J138" s="6">
        <v>3.153872</v>
      </c>
      <c r="K138" s="6">
        <v>2.118642</v>
      </c>
      <c r="L138" s="6">
        <v>5.054237</v>
      </c>
      <c r="M138" s="6">
        <v>3.30742</v>
      </c>
      <c r="N138" s="6">
        <v>8.430133</v>
      </c>
      <c r="O138" s="6">
        <v>5.382468</v>
      </c>
      <c r="P138" s="6">
        <v>5.179813</v>
      </c>
      <c r="Q138" s="6">
        <v>3.231779</v>
      </c>
      <c r="R138" s="6">
        <v>5.672456</v>
      </c>
      <c r="S138" s="6">
        <v>3.463516</v>
      </c>
      <c r="T138" s="6">
        <v>1.893591</v>
      </c>
      <c r="U138" s="6">
        <v>1.133366</v>
      </c>
      <c r="V138" s="6">
        <v>0.3940575</v>
      </c>
      <c r="W138" s="6">
        <v>0.2316314</v>
      </c>
      <c r="X138" s="6">
        <v>0.3433983</v>
      </c>
      <c r="Y138" s="6">
        <v>0.1986257</v>
      </c>
      <c r="Z138" s="6">
        <v>1.816711</v>
      </c>
      <c r="AA138" s="6">
        <v>1.036103</v>
      </c>
      <c r="AB138" s="6">
        <v>9.87435</v>
      </c>
      <c r="AC138" s="6">
        <v>5.562544</v>
      </c>
      <c r="AD138" s="6">
        <v>13.43914</v>
      </c>
      <c r="AE138" s="6">
        <v>7.48613</v>
      </c>
      <c r="AF138" s="6">
        <v>33.35662</v>
      </c>
      <c r="AG138" s="6">
        <v>18.37731</v>
      </c>
      <c r="AH138" s="6">
        <v>19.87613</v>
      </c>
      <c r="AI138" s="6">
        <v>10.82614</v>
      </c>
      <c r="AJ138" s="6">
        <v>29.52578</v>
      </c>
      <c r="AK138" s="6">
        <v>15.88978</v>
      </c>
      <c r="AL138" s="6">
        <v>45.45681</v>
      </c>
      <c r="AM138" s="6">
        <v>24.15983</v>
      </c>
    </row>
    <row r="139" spans="1:39" ht="15">
      <c r="A139" t="s">
        <v>77</v>
      </c>
      <c r="B139" s="3" t="s">
        <v>274</v>
      </c>
      <c r="C139" t="s">
        <v>37</v>
      </c>
      <c r="D139" s="6">
        <v>2.144252</v>
      </c>
      <c r="E139" s="6">
        <v>0.7128536</v>
      </c>
      <c r="F139" s="6">
        <v>2.006308</v>
      </c>
      <c r="G139" s="6">
        <v>0.6495117</v>
      </c>
      <c r="H139" s="6">
        <v>3.039267</v>
      </c>
      <c r="I139" s="6">
        <v>0.9568943</v>
      </c>
      <c r="J139" s="6">
        <v>2.976375</v>
      </c>
      <c r="K139" s="6">
        <v>0.9109135</v>
      </c>
      <c r="L139" s="6">
        <v>2.992799</v>
      </c>
      <c r="M139" s="6">
        <v>0.8908322</v>
      </c>
      <c r="N139" s="6">
        <v>4.31496</v>
      </c>
      <c r="O139" s="6">
        <v>1.250731</v>
      </c>
      <c r="P139" s="6">
        <v>1.539339</v>
      </c>
      <c r="Q139" s="6">
        <v>0.4350431</v>
      </c>
      <c r="R139" s="6">
        <v>2.926513</v>
      </c>
      <c r="S139" s="6">
        <v>0.8072925</v>
      </c>
      <c r="T139" s="6">
        <v>3.460319</v>
      </c>
      <c r="U139" s="6">
        <v>0.932955</v>
      </c>
      <c r="V139" s="6">
        <v>11.07302</v>
      </c>
      <c r="W139" s="6">
        <v>2.922598</v>
      </c>
      <c r="X139" s="6">
        <v>3.913778</v>
      </c>
      <c r="Y139" s="6">
        <v>1.012957</v>
      </c>
      <c r="Z139" s="6">
        <v>5.61992</v>
      </c>
      <c r="AA139" s="6">
        <v>1.428901</v>
      </c>
      <c r="AB139" s="6">
        <v>9.397037</v>
      </c>
      <c r="AC139" s="6">
        <v>2.350783</v>
      </c>
      <c r="AD139" s="6">
        <v>5.6575</v>
      </c>
      <c r="AE139" s="6">
        <v>1.39362</v>
      </c>
      <c r="AF139" s="6">
        <v>16.79043</v>
      </c>
      <c r="AG139" s="6">
        <v>4.07206</v>
      </c>
      <c r="AH139" s="6">
        <v>11.31292</v>
      </c>
      <c r="AI139" s="6">
        <v>2.69906</v>
      </c>
      <c r="AJ139" s="6">
        <v>15.75046</v>
      </c>
      <c r="AK139" s="6">
        <v>3.693127</v>
      </c>
      <c r="AL139" s="6">
        <v>5.99489</v>
      </c>
      <c r="AM139" s="6">
        <v>1.380441</v>
      </c>
    </row>
    <row r="140" spans="1:39" ht="15">
      <c r="A140" t="s">
        <v>80</v>
      </c>
      <c r="B140" s="3" t="s">
        <v>285</v>
      </c>
      <c r="C140" t="s">
        <v>37</v>
      </c>
      <c r="D140" s="6">
        <v>11.40598</v>
      </c>
      <c r="E140" s="6">
        <v>0.8924687</v>
      </c>
      <c r="F140" s="6">
        <v>8.153176</v>
      </c>
      <c r="G140" s="6">
        <v>0.6162801</v>
      </c>
      <c r="H140" s="6">
        <v>48.72429</v>
      </c>
      <c r="I140" s="6">
        <v>3.563372</v>
      </c>
      <c r="J140" s="6">
        <v>36.9084</v>
      </c>
      <c r="K140" s="6">
        <v>2.615157</v>
      </c>
      <c r="L140" s="6">
        <v>29.24317</v>
      </c>
      <c r="M140" s="6">
        <v>2.009781</v>
      </c>
      <c r="N140" s="6">
        <v>33.19084</v>
      </c>
      <c r="O140" s="6">
        <v>2.214808</v>
      </c>
      <c r="P140" s="6">
        <v>53.96841</v>
      </c>
      <c r="Q140" s="6">
        <v>3.499497</v>
      </c>
      <c r="R140" s="6">
        <v>28.85503</v>
      </c>
      <c r="S140" s="6">
        <v>1.819846</v>
      </c>
      <c r="T140" s="6">
        <v>21.38614</v>
      </c>
      <c r="U140" s="6">
        <v>1.313734</v>
      </c>
      <c r="V140" s="6">
        <v>17.90561</v>
      </c>
      <c r="W140" s="6">
        <v>1.073527</v>
      </c>
      <c r="X140" s="6">
        <v>10.2117</v>
      </c>
      <c r="Y140" s="6">
        <v>0.5989553</v>
      </c>
      <c r="Z140" s="6">
        <v>15.19025</v>
      </c>
      <c r="AA140" s="6">
        <v>0.8737649</v>
      </c>
      <c r="AB140" s="6">
        <v>25.38051</v>
      </c>
      <c r="AC140" s="6">
        <v>1.43462</v>
      </c>
      <c r="AD140" s="6">
        <v>40.47051</v>
      </c>
      <c r="AE140" s="6">
        <v>2.250591</v>
      </c>
      <c r="AF140" s="6">
        <v>39.56952</v>
      </c>
      <c r="AG140" s="6">
        <v>2.165182</v>
      </c>
      <c r="AH140" s="6">
        <v>42.01674</v>
      </c>
      <c r="AI140" s="6">
        <v>2.260824</v>
      </c>
      <c r="AJ140" s="6">
        <v>37.29844</v>
      </c>
      <c r="AK140" s="6">
        <v>1.971952</v>
      </c>
      <c r="AL140" s="6">
        <v>60.13513</v>
      </c>
      <c r="AM140" s="6">
        <v>3.121986</v>
      </c>
    </row>
    <row r="141" spans="1:39" ht="15">
      <c r="A141" t="s">
        <v>81</v>
      </c>
      <c r="B141" s="3" t="s">
        <v>272</v>
      </c>
      <c r="C141" t="s">
        <v>37</v>
      </c>
      <c r="D141" s="6">
        <v>10.4687</v>
      </c>
      <c r="E141" s="6">
        <v>0.8553621</v>
      </c>
      <c r="F141" s="6">
        <v>16.59257</v>
      </c>
      <c r="G141" s="6">
        <v>1.316829</v>
      </c>
      <c r="H141" s="6">
        <v>12.60298</v>
      </c>
      <c r="I141" s="6">
        <v>0.9720839</v>
      </c>
      <c r="J141" s="6">
        <v>11.84425</v>
      </c>
      <c r="K141" s="6">
        <v>0.8884994</v>
      </c>
      <c r="L141" s="6">
        <v>7.434693</v>
      </c>
      <c r="M141" s="6">
        <v>0.542855</v>
      </c>
      <c r="N141" s="6">
        <v>4.736088</v>
      </c>
      <c r="O141" s="6">
        <v>0.3368867</v>
      </c>
      <c r="P141" s="6">
        <v>10.77462</v>
      </c>
      <c r="Q141" s="6">
        <v>0.747324</v>
      </c>
      <c r="R141" s="6">
        <v>11.88055</v>
      </c>
      <c r="S141" s="6">
        <v>0.8041739</v>
      </c>
      <c r="T141" s="6">
        <v>12.35382</v>
      </c>
      <c r="U141" s="6">
        <v>0.8165205</v>
      </c>
      <c r="V141" s="6">
        <v>15.14272</v>
      </c>
      <c r="W141" s="6">
        <v>0.9775082</v>
      </c>
      <c r="X141" s="6">
        <v>8.978796</v>
      </c>
      <c r="Y141" s="6">
        <v>0.5661006</v>
      </c>
      <c r="Z141" s="6">
        <v>11.46804</v>
      </c>
      <c r="AA141" s="6">
        <v>0.7061554</v>
      </c>
      <c r="AB141" s="6">
        <v>13.49927</v>
      </c>
      <c r="AC141" s="6">
        <v>0.8118699</v>
      </c>
      <c r="AD141" s="6">
        <v>23.69337</v>
      </c>
      <c r="AE141" s="6">
        <v>1.392179</v>
      </c>
      <c r="AF141" s="6">
        <v>41.10667</v>
      </c>
      <c r="AG141" s="6">
        <v>2.361172</v>
      </c>
      <c r="AH141" s="6">
        <v>38.39202</v>
      </c>
      <c r="AI141" s="6">
        <v>2.157443</v>
      </c>
      <c r="AJ141" s="6">
        <v>39.47789</v>
      </c>
      <c r="AK141" s="6">
        <v>2.172135</v>
      </c>
      <c r="AL141" s="6">
        <v>63.02365</v>
      </c>
      <c r="AM141" s="6">
        <v>3.397652</v>
      </c>
    </row>
    <row r="142" spans="1:39" ht="15">
      <c r="A142" t="s">
        <v>82</v>
      </c>
      <c r="B142" s="3" t="s">
        <v>282</v>
      </c>
      <c r="C142" t="s">
        <v>37</v>
      </c>
      <c r="D142" s="6">
        <v>15.84234</v>
      </c>
      <c r="E142" s="6">
        <v>0.4175413</v>
      </c>
      <c r="F142" s="6">
        <v>13.58136</v>
      </c>
      <c r="G142" s="6">
        <v>0.3450189</v>
      </c>
      <c r="H142" s="6">
        <v>7.128323</v>
      </c>
      <c r="I142" s="6">
        <v>0.1742649</v>
      </c>
      <c r="J142" s="6">
        <v>3.990888</v>
      </c>
      <c r="K142" s="6">
        <v>0.0939404</v>
      </c>
      <c r="L142" s="6">
        <v>7.995735</v>
      </c>
      <c r="M142" s="6">
        <v>0.1817774</v>
      </c>
      <c r="N142" s="6">
        <v>7.859672</v>
      </c>
      <c r="O142" s="6">
        <v>0.1733523</v>
      </c>
      <c r="P142" s="6">
        <v>15.98356</v>
      </c>
      <c r="Q142" s="6">
        <v>0.3436688</v>
      </c>
      <c r="R142" s="6">
        <v>16.71853</v>
      </c>
      <c r="S142" s="6">
        <v>0.3517292</v>
      </c>
      <c r="T142" s="6">
        <v>21.08643</v>
      </c>
      <c r="U142" s="6">
        <v>0.4348199</v>
      </c>
      <c r="V142" s="6">
        <v>20.1765</v>
      </c>
      <c r="W142" s="6">
        <v>0.4074671</v>
      </c>
      <c r="X142" s="6">
        <v>25.13283</v>
      </c>
      <c r="Y142" s="6">
        <v>0.4958268</v>
      </c>
      <c r="Z142" s="6">
        <v>33.07275</v>
      </c>
      <c r="AA142" s="6">
        <v>0.6355748</v>
      </c>
      <c r="AB142" s="6">
        <v>41.66536</v>
      </c>
      <c r="AC142" s="6">
        <v>0.7782573</v>
      </c>
      <c r="AD142" s="6">
        <v>75.11343</v>
      </c>
      <c r="AE142" s="6">
        <v>1.361368</v>
      </c>
      <c r="AF142" s="6">
        <v>91.08466</v>
      </c>
      <c r="AG142" s="6">
        <v>1.60028</v>
      </c>
      <c r="AH142" s="6">
        <v>127.0097</v>
      </c>
      <c r="AI142" s="6">
        <v>2.162215</v>
      </c>
      <c r="AJ142" s="6">
        <v>152.6817</v>
      </c>
      <c r="AK142" s="6">
        <v>2.517676</v>
      </c>
      <c r="AL142" s="6">
        <v>148.3689</v>
      </c>
      <c r="AM142" s="6">
        <v>2.368758</v>
      </c>
    </row>
    <row r="143" spans="1:39" ht="15">
      <c r="A143" t="s">
        <v>83</v>
      </c>
      <c r="B143" s="3" t="s">
        <v>281</v>
      </c>
      <c r="C143" t="s">
        <v>37</v>
      </c>
      <c r="D143" s="6">
        <v>7.898522</v>
      </c>
      <c r="E143" s="6">
        <v>3.261191</v>
      </c>
      <c r="F143" s="6">
        <v>2.239216</v>
      </c>
      <c r="G143" s="6">
        <v>0.8983817</v>
      </c>
      <c r="H143" s="6">
        <v>0.6813223</v>
      </c>
      <c r="I143" s="6">
        <v>0.2656381</v>
      </c>
      <c r="J143" s="6">
        <v>1.890669</v>
      </c>
      <c r="K143" s="6">
        <v>0.7164164</v>
      </c>
      <c r="L143" s="6">
        <v>3.077327</v>
      </c>
      <c r="M143" s="6">
        <v>1.133372</v>
      </c>
      <c r="N143" s="6">
        <v>3.152301</v>
      </c>
      <c r="O143" s="6">
        <v>1.12857</v>
      </c>
      <c r="P143" s="6">
        <v>3.742628</v>
      </c>
      <c r="Q143" s="6">
        <v>1.302665</v>
      </c>
      <c r="R143" s="6">
        <v>3.608517</v>
      </c>
      <c r="S143" s="6">
        <v>1.221322</v>
      </c>
      <c r="T143" s="6">
        <v>2.61534</v>
      </c>
      <c r="U143" s="6">
        <v>0.861094</v>
      </c>
      <c r="V143" s="6">
        <v>0.4144546</v>
      </c>
      <c r="W143" s="6">
        <v>0.1328307</v>
      </c>
      <c r="X143" s="6">
        <v>0.5318252</v>
      </c>
      <c r="Y143" s="6">
        <v>0.1660469</v>
      </c>
      <c r="Z143" s="6">
        <v>0.6688924</v>
      </c>
      <c r="AA143" s="6">
        <v>0.2036099</v>
      </c>
      <c r="AB143" s="6">
        <v>2.193889</v>
      </c>
      <c r="AC143" s="6">
        <v>0.6515578</v>
      </c>
      <c r="AD143" s="6">
        <v>3.728834</v>
      </c>
      <c r="AE143" s="6">
        <v>1.081246</v>
      </c>
      <c r="AF143" s="6">
        <v>10.25972</v>
      </c>
      <c r="AG143" s="6">
        <v>2.906807</v>
      </c>
      <c r="AH143" s="6">
        <v>7.308772</v>
      </c>
      <c r="AI143" s="6">
        <v>2.024674</v>
      </c>
      <c r="AJ143" s="6">
        <v>10.32217</v>
      </c>
      <c r="AK143" s="6">
        <v>2.797867</v>
      </c>
      <c r="AL143" s="6">
        <v>10.32787</v>
      </c>
      <c r="AM143" s="6">
        <v>2.74088</v>
      </c>
    </row>
    <row r="144" spans="1:39" ht="15">
      <c r="A144" t="s">
        <v>86</v>
      </c>
      <c r="B144" s="3" t="s">
        <v>280</v>
      </c>
      <c r="C144" t="s">
        <v>37</v>
      </c>
      <c r="D144" s="6">
        <v>0.1884138</v>
      </c>
      <c r="E144" s="6">
        <v>0.357799</v>
      </c>
      <c r="F144" s="6">
        <v>0.1353737</v>
      </c>
      <c r="G144" s="6">
        <v>0.2498712</v>
      </c>
      <c r="H144" s="6">
        <v>0.0603645</v>
      </c>
      <c r="I144" s="6">
        <v>0.1082967</v>
      </c>
      <c r="J144" s="6">
        <v>0.0287199</v>
      </c>
      <c r="K144" s="6">
        <v>0.0500788</v>
      </c>
      <c r="L144" s="6">
        <v>1.44975</v>
      </c>
      <c r="M144" s="6">
        <v>2.456949</v>
      </c>
      <c r="N144" s="6">
        <v>2.796814</v>
      </c>
      <c r="O144" s="6">
        <v>4.606714</v>
      </c>
      <c r="P144" s="6">
        <v>1.580416</v>
      </c>
      <c r="Q144" s="6">
        <v>2.530012</v>
      </c>
      <c r="R144" s="6">
        <v>2.873885</v>
      </c>
      <c r="S144" s="6">
        <v>4.471539</v>
      </c>
      <c r="T144" s="6">
        <v>5.30521</v>
      </c>
      <c r="U144" s="6">
        <v>8.023973</v>
      </c>
      <c r="V144" s="6">
        <v>3.918914</v>
      </c>
      <c r="W144" s="6">
        <v>5.763362</v>
      </c>
      <c r="X144" s="6">
        <v>3.428877</v>
      </c>
      <c r="Y144" s="6">
        <v>4.905158</v>
      </c>
      <c r="Z144" s="6">
        <v>2.174668</v>
      </c>
      <c r="AA144" s="6">
        <v>3.027406</v>
      </c>
      <c r="AB144" s="6">
        <v>2.769338</v>
      </c>
      <c r="AC144" s="6">
        <v>3.753249</v>
      </c>
      <c r="AD144" s="6">
        <v>2.173603</v>
      </c>
      <c r="AE144" s="6">
        <v>2.869034</v>
      </c>
      <c r="AF144" s="6">
        <v>3.514828</v>
      </c>
      <c r="AG144" s="6">
        <v>4.519958</v>
      </c>
      <c r="AH144" s="6">
        <v>3.328803</v>
      </c>
      <c r="AI144" s="6">
        <v>4.171945</v>
      </c>
      <c r="AJ144" s="6">
        <v>1.452261</v>
      </c>
      <c r="AK144" s="6">
        <v>1.774439</v>
      </c>
      <c r="AL144" s="6">
        <v>1.33446</v>
      </c>
      <c r="AM144" s="6">
        <v>1.590183</v>
      </c>
    </row>
    <row r="145" spans="1:39" ht="15">
      <c r="A145" t="s">
        <v>87</v>
      </c>
      <c r="B145" s="3" t="s">
        <v>273</v>
      </c>
      <c r="C145" t="s">
        <v>37</v>
      </c>
      <c r="D145" s="6">
        <v>0.2554994</v>
      </c>
      <c r="E145" s="6">
        <v>0.7190906</v>
      </c>
      <c r="F145" s="6">
        <v>0.0114358</v>
      </c>
      <c r="G145" s="6">
        <v>0.0314339</v>
      </c>
      <c r="H145" s="6">
        <v>0.114236</v>
      </c>
      <c r="I145" s="6">
        <v>0.3064609</v>
      </c>
      <c r="J145" s="6">
        <v>0.44097189999999997</v>
      </c>
      <c r="K145" s="6">
        <v>1.154192</v>
      </c>
      <c r="L145" s="6">
        <v>0.4652637</v>
      </c>
      <c r="M145" s="6">
        <v>1.188279</v>
      </c>
      <c r="N145" s="6">
        <v>0.2664981</v>
      </c>
      <c r="O145" s="6">
        <v>0.6644017</v>
      </c>
      <c r="P145" s="6">
        <v>0.5650116</v>
      </c>
      <c r="Q145" s="6">
        <v>1.375715</v>
      </c>
      <c r="R145" s="6">
        <v>1.934413</v>
      </c>
      <c r="S145" s="6">
        <v>4.601823</v>
      </c>
      <c r="T145" s="6">
        <v>0.8744518</v>
      </c>
      <c r="U145" s="6">
        <v>2.032857</v>
      </c>
      <c r="V145" s="6">
        <v>1.072431</v>
      </c>
      <c r="W145" s="6">
        <v>2.436163</v>
      </c>
      <c r="X145" s="6">
        <v>1.023148</v>
      </c>
      <c r="Y145" s="6">
        <v>2.270651</v>
      </c>
      <c r="Z145" s="6">
        <v>6.800974</v>
      </c>
      <c r="AA145" s="6">
        <v>14.74204</v>
      </c>
      <c r="AB145" s="6">
        <v>1.67062</v>
      </c>
      <c r="AC145" s="6">
        <v>3.536662</v>
      </c>
      <c r="AD145" s="6">
        <v>7.527894</v>
      </c>
      <c r="AE145" s="6">
        <v>15.56405</v>
      </c>
      <c r="AF145" s="6">
        <v>6.639164</v>
      </c>
      <c r="AG145" s="6">
        <v>13.40782</v>
      </c>
      <c r="AH145" s="6">
        <v>8.888385</v>
      </c>
      <c r="AI145" s="6">
        <v>17.53801</v>
      </c>
      <c r="AJ145" s="6">
        <v>13.10058</v>
      </c>
      <c r="AK145" s="6">
        <v>25.26309</v>
      </c>
      <c r="AL145" s="6">
        <v>11.0848</v>
      </c>
      <c r="AM145" s="6">
        <v>20.89749</v>
      </c>
    </row>
    <row r="146" spans="1:39" ht="15">
      <c r="A146" t="s">
        <v>96</v>
      </c>
      <c r="B146" s="3" t="s">
        <v>295</v>
      </c>
      <c r="C146" t="s">
        <v>37</v>
      </c>
      <c r="D146" s="6">
        <v>0</v>
      </c>
      <c r="E146" s="6">
        <v>0</v>
      </c>
      <c r="F146" s="6">
        <v>0</v>
      </c>
      <c r="G146" s="6">
        <v>0</v>
      </c>
      <c r="H146" s="6">
        <v>0</v>
      </c>
      <c r="I146" s="6">
        <v>0</v>
      </c>
      <c r="J146" s="6">
        <v>0</v>
      </c>
      <c r="K146" s="6">
        <v>0</v>
      </c>
      <c r="L146" s="6">
        <v>5.05762</v>
      </c>
      <c r="M146" s="6">
        <v>1.587567</v>
      </c>
      <c r="N146" s="6">
        <v>4.602722</v>
      </c>
      <c r="O146" s="6">
        <v>1.432394</v>
      </c>
      <c r="P146" s="6">
        <v>7.163019</v>
      </c>
      <c r="Q146" s="6">
        <v>2.193362</v>
      </c>
      <c r="R146" s="6">
        <v>4.98264</v>
      </c>
      <c r="S146" s="6">
        <v>1.491523</v>
      </c>
      <c r="T146" s="6">
        <v>11.54066</v>
      </c>
      <c r="U146" s="6">
        <v>3.357651</v>
      </c>
      <c r="V146" s="6">
        <v>15.6377</v>
      </c>
      <c r="W146" s="6">
        <v>4.401832</v>
      </c>
      <c r="X146" s="6">
        <v>17.98941</v>
      </c>
      <c r="Y146" s="6">
        <v>4.882728</v>
      </c>
      <c r="Z146" s="6">
        <v>23.64159</v>
      </c>
      <c r="AA146" s="6">
        <v>6.167192</v>
      </c>
      <c r="AB146" s="6">
        <v>23.92174</v>
      </c>
      <c r="AC146" s="6">
        <v>5.981318</v>
      </c>
      <c r="AD146" s="6">
        <v>28.82427</v>
      </c>
      <c r="AE146" s="6">
        <v>6.902945</v>
      </c>
      <c r="AF146" s="6">
        <v>27.68172</v>
      </c>
      <c r="AG146" s="6">
        <v>6.358459</v>
      </c>
      <c r="AH146" s="6">
        <v>21.19656</v>
      </c>
      <c r="AI146" s="6">
        <v>4.68254</v>
      </c>
      <c r="AJ146" s="6">
        <v>20.53911</v>
      </c>
      <c r="AK146" s="6">
        <v>4.377367</v>
      </c>
      <c r="AL146" s="6">
        <v>18.93271</v>
      </c>
      <c r="AM146" s="6">
        <v>3.903036</v>
      </c>
    </row>
    <row r="147" spans="1:39" ht="15">
      <c r="A147" t="s">
        <v>98</v>
      </c>
      <c r="B147" s="3" t="s">
        <v>297</v>
      </c>
      <c r="C147" t="s">
        <v>37</v>
      </c>
      <c r="D147" s="6">
        <v>29.03496</v>
      </c>
      <c r="E147" s="6">
        <v>0.5676686</v>
      </c>
      <c r="F147" s="6">
        <v>21.82508</v>
      </c>
      <c r="G147" s="6">
        <v>0.4125923</v>
      </c>
      <c r="H147" s="6">
        <v>26.05209</v>
      </c>
      <c r="I147" s="6">
        <v>0.4761496</v>
      </c>
      <c r="J147" s="6">
        <v>13.12761</v>
      </c>
      <c r="K147" s="6">
        <v>0.2320478</v>
      </c>
      <c r="L147" s="6">
        <v>24.24377</v>
      </c>
      <c r="M147" s="6">
        <v>0.4148446</v>
      </c>
      <c r="N147" s="6">
        <v>35.9763</v>
      </c>
      <c r="O147" s="6">
        <v>0.5966866</v>
      </c>
      <c r="P147" s="6">
        <v>36.47007</v>
      </c>
      <c r="Q147" s="6">
        <v>0.5870672</v>
      </c>
      <c r="R147" s="6">
        <v>36.71207</v>
      </c>
      <c r="S147" s="6">
        <v>0.5742195</v>
      </c>
      <c r="T147" s="6">
        <v>31.03949</v>
      </c>
      <c r="U147" s="6">
        <v>0.4721706</v>
      </c>
      <c r="V147" s="6">
        <v>51.67759</v>
      </c>
      <c r="W147" s="6">
        <v>0.7650091</v>
      </c>
      <c r="X147" s="6">
        <v>53.63132</v>
      </c>
      <c r="Y147" s="6">
        <v>0.7729142</v>
      </c>
      <c r="Z147" s="6">
        <v>77.92657</v>
      </c>
      <c r="AA147" s="6">
        <v>1.09371</v>
      </c>
      <c r="AB147" s="6">
        <v>74.42163</v>
      </c>
      <c r="AC147" s="6">
        <v>1.017612</v>
      </c>
      <c r="AD147" s="6">
        <v>167.9228</v>
      </c>
      <c r="AE147" s="6">
        <v>2.237586</v>
      </c>
      <c r="AF147" s="6">
        <v>126.8065</v>
      </c>
      <c r="AG147" s="6">
        <v>1.646936</v>
      </c>
      <c r="AH147" s="6">
        <v>234.8983</v>
      </c>
      <c r="AI147" s="6">
        <v>2.973928</v>
      </c>
      <c r="AJ147" s="6">
        <v>326.9171</v>
      </c>
      <c r="AK147" s="6">
        <v>4.034987</v>
      </c>
      <c r="AL147" s="6">
        <v>510.5336</v>
      </c>
      <c r="AM147" s="6">
        <v>6.143666</v>
      </c>
    </row>
    <row r="148" spans="1:39" ht="15">
      <c r="A148" t="s">
        <v>102</v>
      </c>
      <c r="B148" s="3" t="s">
        <v>302</v>
      </c>
      <c r="C148" t="s">
        <v>37</v>
      </c>
      <c r="D148" s="6">
        <v>1.229733</v>
      </c>
      <c r="E148" s="6">
        <v>1.33973</v>
      </c>
      <c r="F148" s="6">
        <v>0.4159631</v>
      </c>
      <c r="G148" s="6">
        <v>0.4399235</v>
      </c>
      <c r="H148" s="6">
        <v>0.9482549</v>
      </c>
      <c r="I148" s="6">
        <v>0.9741777</v>
      </c>
      <c r="J148" s="6">
        <v>5.257119</v>
      </c>
      <c r="K148" s="6">
        <v>5.250603</v>
      </c>
      <c r="L148" s="6">
        <v>2.035412</v>
      </c>
      <c r="M148" s="6">
        <v>1.978356</v>
      </c>
      <c r="N148" s="6">
        <v>1.101371</v>
      </c>
      <c r="O148" s="6">
        <v>1.042981</v>
      </c>
      <c r="P148" s="6">
        <v>2.219282</v>
      </c>
      <c r="Q148" s="6">
        <v>2.050002</v>
      </c>
      <c r="R148" s="6">
        <v>3.720209</v>
      </c>
      <c r="S148" s="6">
        <v>3.355872</v>
      </c>
      <c r="T148" s="6">
        <v>4.878459</v>
      </c>
      <c r="U148" s="6">
        <v>4.302433</v>
      </c>
      <c r="V148" s="6">
        <v>2.279537</v>
      </c>
      <c r="W148" s="6">
        <v>1.967729</v>
      </c>
      <c r="X148" s="6">
        <v>4.092511</v>
      </c>
      <c r="Y148" s="6">
        <v>3.461546</v>
      </c>
      <c r="Z148" s="6">
        <v>4.753543</v>
      </c>
      <c r="AA148" s="6">
        <v>3.943854</v>
      </c>
      <c r="AB148" s="6">
        <v>2.640297</v>
      </c>
      <c r="AC148" s="6">
        <v>2.150851</v>
      </c>
      <c r="AD148" s="6">
        <v>3.155808</v>
      </c>
      <c r="AE148" s="6">
        <v>2.526397</v>
      </c>
      <c r="AF148" s="6">
        <v>6.663372</v>
      </c>
      <c r="AG148" s="6">
        <v>5.246192</v>
      </c>
      <c r="AH148" s="6">
        <v>7.294577</v>
      </c>
      <c r="AI148" s="6">
        <v>5.651675</v>
      </c>
      <c r="AJ148" s="6">
        <v>7.473403</v>
      </c>
      <c r="AK148" s="6">
        <v>5.701328</v>
      </c>
      <c r="AL148" s="6">
        <v>7.236845</v>
      </c>
      <c r="AM148" s="6">
        <v>5.43889</v>
      </c>
    </row>
    <row r="149" spans="1:39" ht="15">
      <c r="A149" t="s">
        <v>104</v>
      </c>
      <c r="B149" s="3" t="s">
        <v>304</v>
      </c>
      <c r="C149" t="s">
        <v>37</v>
      </c>
      <c r="D149" s="6">
        <v>5.33105</v>
      </c>
      <c r="E149" s="6">
        <v>0.3421876</v>
      </c>
      <c r="F149" s="6">
        <v>22.32636</v>
      </c>
      <c r="G149" s="6">
        <v>1.392933</v>
      </c>
      <c r="H149" s="6">
        <v>15.11751</v>
      </c>
      <c r="I149" s="6">
        <v>0.9168063</v>
      </c>
      <c r="J149" s="6">
        <v>27.85551</v>
      </c>
      <c r="K149" s="6">
        <v>1.642686</v>
      </c>
      <c r="L149" s="6">
        <v>25.50613</v>
      </c>
      <c r="M149" s="6">
        <v>1.463776</v>
      </c>
      <c r="N149" s="6">
        <v>23.34579</v>
      </c>
      <c r="O149" s="6">
        <v>1.305183</v>
      </c>
      <c r="P149" s="6">
        <v>22.91472</v>
      </c>
      <c r="Q149" s="6">
        <v>1.249344</v>
      </c>
      <c r="R149" s="6">
        <v>33.05196</v>
      </c>
      <c r="S149" s="6">
        <v>1.759012</v>
      </c>
      <c r="T149" s="6">
        <v>24.28719</v>
      </c>
      <c r="U149" s="6">
        <v>1.262526</v>
      </c>
      <c r="V149" s="6">
        <v>47.00713</v>
      </c>
      <c r="W149" s="6">
        <v>2.387594</v>
      </c>
      <c r="X149" s="6">
        <v>46.69396</v>
      </c>
      <c r="Y149" s="6">
        <v>2.317604</v>
      </c>
      <c r="Z149" s="6">
        <v>75.8718</v>
      </c>
      <c r="AA149" s="6">
        <v>3.680113</v>
      </c>
      <c r="AB149" s="6">
        <v>78.89191</v>
      </c>
      <c r="AC149" s="6">
        <v>3.740066</v>
      </c>
      <c r="AD149" s="6">
        <v>76.46429</v>
      </c>
      <c r="AE149" s="6">
        <v>3.544057</v>
      </c>
      <c r="AF149" s="6">
        <v>158.6609</v>
      </c>
      <c r="AG149" s="6">
        <v>7.193252</v>
      </c>
      <c r="AH149" s="6">
        <v>157.2628</v>
      </c>
      <c r="AI149" s="6">
        <v>6.978603</v>
      </c>
      <c r="AJ149" s="6">
        <v>178.1541</v>
      </c>
      <c r="AK149" s="6">
        <v>7.74299</v>
      </c>
      <c r="AL149" s="6">
        <v>202.1852</v>
      </c>
      <c r="AM149" s="6">
        <v>8.611545</v>
      </c>
    </row>
    <row r="150" spans="1:39" ht="15">
      <c r="A150" t="s">
        <v>106</v>
      </c>
      <c r="B150" s="3" t="s">
        <v>308</v>
      </c>
      <c r="C150" t="s">
        <v>37</v>
      </c>
      <c r="D150" s="6">
        <v>1.146466</v>
      </c>
      <c r="E150" s="6">
        <v>0.1900254</v>
      </c>
      <c r="F150" s="6">
        <v>5.927738</v>
      </c>
      <c r="G150" s="6">
        <v>0.9448175</v>
      </c>
      <c r="H150" s="6">
        <v>4.328331</v>
      </c>
      <c r="I150" s="6">
        <v>0.6618524</v>
      </c>
      <c r="J150" s="6">
        <v>5.04858</v>
      </c>
      <c r="K150" s="6">
        <v>0.7407224</v>
      </c>
      <c r="L150" s="6">
        <v>5.627751</v>
      </c>
      <c r="M150" s="6">
        <v>0.7946807</v>
      </c>
      <c r="N150" s="6">
        <v>6.398614</v>
      </c>
      <c r="O150" s="6">
        <v>0.8737431</v>
      </c>
      <c r="P150" s="6">
        <v>10.46519</v>
      </c>
      <c r="Q150" s="6">
        <v>1.388853</v>
      </c>
      <c r="R150" s="6">
        <v>15.29122</v>
      </c>
      <c r="S150" s="6">
        <v>1.980292</v>
      </c>
      <c r="T150" s="6">
        <v>13.11357</v>
      </c>
      <c r="U150" s="6">
        <v>1.662287</v>
      </c>
      <c r="V150" s="6">
        <v>18.07577</v>
      </c>
      <c r="W150" s="6">
        <v>2.246392</v>
      </c>
      <c r="X150" s="6">
        <v>19.25552</v>
      </c>
      <c r="Y150" s="6">
        <v>2.347482</v>
      </c>
      <c r="Z150" s="6">
        <v>21.98157</v>
      </c>
      <c r="AA150" s="6">
        <v>2.629823</v>
      </c>
      <c r="AB150" s="6">
        <v>27.24008</v>
      </c>
      <c r="AC150" s="6">
        <v>3.199597</v>
      </c>
      <c r="AD150" s="6">
        <v>23.53193</v>
      </c>
      <c r="AE150" s="6">
        <v>2.713979</v>
      </c>
      <c r="AF150" s="6">
        <v>25.37573</v>
      </c>
      <c r="AG150" s="6">
        <v>2.872907</v>
      </c>
      <c r="AH150" s="6">
        <v>23.08806</v>
      </c>
      <c r="AI150" s="6">
        <v>2.564583</v>
      </c>
      <c r="AJ150" s="6">
        <v>24.87308</v>
      </c>
      <c r="AK150" s="6">
        <v>2.709092</v>
      </c>
      <c r="AL150" s="6">
        <v>19.05671</v>
      </c>
      <c r="AM150" s="6">
        <v>2.033777</v>
      </c>
    </row>
    <row r="151" spans="1:39" ht="15">
      <c r="A151" t="s">
        <v>107</v>
      </c>
      <c r="B151" s="3" t="s">
        <v>408</v>
      </c>
      <c r="C151" t="s">
        <v>37</v>
      </c>
      <c r="D151" s="6">
        <v>3.689911</v>
      </c>
      <c r="E151" s="6">
        <v>3.833781</v>
      </c>
      <c r="F151" s="6">
        <v>3.11815</v>
      </c>
      <c r="G151" s="6">
        <v>3.119295</v>
      </c>
      <c r="H151" s="6">
        <v>4.440426</v>
      </c>
      <c r="I151" s="6">
        <v>4.27884</v>
      </c>
      <c r="J151" s="6">
        <v>6.227305</v>
      </c>
      <c r="K151" s="6">
        <v>5.782257</v>
      </c>
      <c r="L151" s="6">
        <v>2.769533</v>
      </c>
      <c r="M151" s="6">
        <v>2.478485</v>
      </c>
      <c r="N151" s="6">
        <v>1.547502</v>
      </c>
      <c r="O151" s="6">
        <v>1.33491</v>
      </c>
      <c r="P151" s="6">
        <v>0.8269372</v>
      </c>
      <c r="Q151" s="6">
        <v>0.6877263</v>
      </c>
      <c r="R151" s="6">
        <v>0.6527191</v>
      </c>
      <c r="S151" s="6">
        <v>0.5235345</v>
      </c>
      <c r="T151" s="6">
        <v>0.2040997</v>
      </c>
      <c r="U151" s="6">
        <v>0.1579697</v>
      </c>
      <c r="V151" s="6">
        <v>3.946097</v>
      </c>
      <c r="W151" s="6">
        <v>2.949484</v>
      </c>
      <c r="X151" s="6">
        <v>4.787664</v>
      </c>
      <c r="Y151" s="6">
        <v>3.45898</v>
      </c>
      <c r="Z151" s="6">
        <v>5.241305</v>
      </c>
      <c r="AA151" s="6">
        <v>3.663664</v>
      </c>
      <c r="AB151" s="6">
        <v>8.053007</v>
      </c>
      <c r="AC151" s="6">
        <v>5.451103</v>
      </c>
      <c r="AD151" s="6">
        <v>8.022009</v>
      </c>
      <c r="AE151" s="6">
        <v>5.263567</v>
      </c>
      <c r="AF151" s="6">
        <v>10.88613</v>
      </c>
      <c r="AG151" s="6">
        <v>6.930865</v>
      </c>
      <c r="AH151" s="6">
        <v>16.45243</v>
      </c>
      <c r="AI151" s="6">
        <v>10.17448</v>
      </c>
      <c r="AJ151" s="6">
        <v>10.2066</v>
      </c>
      <c r="AK151" s="6">
        <v>6.137341</v>
      </c>
      <c r="AL151" s="6">
        <v>11.81384</v>
      </c>
      <c r="AM151" s="6">
        <v>6.914014</v>
      </c>
    </row>
    <row r="152" spans="1:39" ht="15">
      <c r="A152" t="s">
        <v>108</v>
      </c>
      <c r="B152" s="3" t="s">
        <v>309</v>
      </c>
      <c r="C152" t="s">
        <v>37</v>
      </c>
      <c r="D152" s="6">
        <v>4.825253</v>
      </c>
      <c r="E152" s="6">
        <v>4.746368</v>
      </c>
      <c r="F152" s="6">
        <v>5.40216</v>
      </c>
      <c r="G152" s="6">
        <v>5.152868</v>
      </c>
      <c r="H152" s="6">
        <v>4.303586</v>
      </c>
      <c r="I152" s="6">
        <v>3.974634</v>
      </c>
      <c r="J152" s="6">
        <v>2.316502</v>
      </c>
      <c r="K152" s="6">
        <v>2.070465</v>
      </c>
      <c r="L152" s="6">
        <v>4.435232</v>
      </c>
      <c r="M152" s="6">
        <v>3.83911</v>
      </c>
      <c r="N152" s="6">
        <v>9.589098</v>
      </c>
      <c r="O152" s="6">
        <v>8.050035</v>
      </c>
      <c r="P152" s="6">
        <v>4.687311</v>
      </c>
      <c r="Q152" s="6">
        <v>3.822703</v>
      </c>
      <c r="R152" s="6">
        <v>3.260342</v>
      </c>
      <c r="S152" s="6">
        <v>2.586237</v>
      </c>
      <c r="T152" s="6">
        <v>4.47012</v>
      </c>
      <c r="U152" s="6">
        <v>3.450666</v>
      </c>
      <c r="V152" s="6">
        <v>3.7424</v>
      </c>
      <c r="W152" s="6">
        <v>2.810135</v>
      </c>
      <c r="X152" s="6">
        <v>4.000979</v>
      </c>
      <c r="Y152" s="6">
        <v>2.919386</v>
      </c>
      <c r="Z152" s="6">
        <v>6.904666</v>
      </c>
      <c r="AA152" s="6">
        <v>4.89014</v>
      </c>
      <c r="AB152" s="6">
        <v>6.306541</v>
      </c>
      <c r="AC152" s="6">
        <v>4.33177</v>
      </c>
      <c r="AD152" s="6">
        <v>4.841426</v>
      </c>
      <c r="AE152" s="6">
        <v>3.223756</v>
      </c>
      <c r="AF152" s="6">
        <v>6.780292</v>
      </c>
      <c r="AG152" s="6">
        <v>4.377276</v>
      </c>
      <c r="AH152" s="6">
        <v>8.349903</v>
      </c>
      <c r="AI152" s="6">
        <v>5.228725</v>
      </c>
      <c r="AJ152" s="6">
        <v>8.070144</v>
      </c>
      <c r="AK152" s="6">
        <v>4.904289</v>
      </c>
      <c r="AL152" s="6">
        <v>11.55513</v>
      </c>
      <c r="AM152" s="6">
        <v>6.817014</v>
      </c>
    </row>
    <row r="153" spans="1:39" ht="15">
      <c r="A153" t="s">
        <v>109</v>
      </c>
      <c r="B153" s="3" t="s">
        <v>294</v>
      </c>
      <c r="C153" t="s">
        <v>37</v>
      </c>
      <c r="D153" s="6">
        <v>0.131859</v>
      </c>
      <c r="E153" s="6">
        <v>0.3881606</v>
      </c>
      <c r="F153" s="6">
        <v>0.0724466</v>
      </c>
      <c r="G153" s="6">
        <v>0.2088238</v>
      </c>
      <c r="H153" s="6">
        <v>0.1170079</v>
      </c>
      <c r="I153" s="6">
        <v>0.3295838</v>
      </c>
      <c r="J153" s="6">
        <v>0.6756396</v>
      </c>
      <c r="K153" s="6">
        <v>1.857199</v>
      </c>
      <c r="L153" s="6">
        <v>1.552938</v>
      </c>
      <c r="M153" s="6">
        <v>4.164466</v>
      </c>
      <c r="N153" s="6">
        <v>0.7888122</v>
      </c>
      <c r="O153" s="6">
        <v>2.064646</v>
      </c>
      <c r="P153" s="6">
        <v>1.95553</v>
      </c>
      <c r="Q153" s="6">
        <v>4.997431</v>
      </c>
      <c r="R153" s="6">
        <v>1.146499</v>
      </c>
      <c r="S153" s="6">
        <v>2.86039</v>
      </c>
      <c r="T153" s="6">
        <v>1.05639</v>
      </c>
      <c r="U153" s="6">
        <v>2.573077</v>
      </c>
      <c r="V153" s="6">
        <v>2.436457</v>
      </c>
      <c r="W153" s="6">
        <v>5.794341</v>
      </c>
      <c r="X153" s="6">
        <v>4.070778</v>
      </c>
      <c r="Y153" s="6">
        <v>9.453977</v>
      </c>
      <c r="Z153" s="6">
        <v>3.647218</v>
      </c>
      <c r="AA153" s="6">
        <v>8.273149</v>
      </c>
      <c r="AB153" s="6">
        <v>2.096013</v>
      </c>
      <c r="AC153" s="6">
        <v>4.644451</v>
      </c>
      <c r="AD153" s="6">
        <v>2.948202</v>
      </c>
      <c r="AE153" s="6">
        <v>6.382108</v>
      </c>
      <c r="AF153" s="6">
        <v>3.827682</v>
      </c>
      <c r="AG153" s="6">
        <v>8.094593</v>
      </c>
      <c r="AH153" s="6">
        <v>7.637789</v>
      </c>
      <c r="AI153" s="6">
        <v>15.77736</v>
      </c>
      <c r="AJ153" s="6">
        <v>10.32123</v>
      </c>
      <c r="AK153" s="6">
        <v>20.82403</v>
      </c>
      <c r="AL153" s="6"/>
      <c r="AM153" s="6"/>
    </row>
    <row r="154" spans="1:39" ht="15">
      <c r="A154" t="s">
        <v>124</v>
      </c>
      <c r="B154" s="3" t="s">
        <v>321</v>
      </c>
      <c r="C154" t="s">
        <v>37</v>
      </c>
      <c r="D154" s="6">
        <v>48.86757</v>
      </c>
      <c r="E154" s="6">
        <v>2.084139</v>
      </c>
      <c r="F154" s="6">
        <v>42.86356</v>
      </c>
      <c r="G154" s="6">
        <v>1.769009</v>
      </c>
      <c r="H154" s="6">
        <v>50.06853</v>
      </c>
      <c r="I154" s="6">
        <v>2.001123</v>
      </c>
      <c r="J154" s="6">
        <v>43.61357</v>
      </c>
      <c r="K154" s="6">
        <v>1.689647</v>
      </c>
      <c r="L154" s="6">
        <v>37.04639</v>
      </c>
      <c r="M154" s="6">
        <v>1.392718</v>
      </c>
      <c r="N154" s="6">
        <v>46.23942</v>
      </c>
      <c r="O154" s="6">
        <v>1.688809</v>
      </c>
      <c r="P154" s="6">
        <v>72.67226</v>
      </c>
      <c r="Q154" s="6">
        <v>2.58161</v>
      </c>
      <c r="R154" s="6">
        <v>69.79321</v>
      </c>
      <c r="S154" s="6">
        <v>2.413856</v>
      </c>
      <c r="T154" s="6">
        <v>73.89324</v>
      </c>
      <c r="U154" s="6">
        <v>2.489802</v>
      </c>
      <c r="V154" s="6">
        <v>72.73189</v>
      </c>
      <c r="W154" s="6">
        <v>2.388176</v>
      </c>
      <c r="X154" s="6">
        <v>48.61607</v>
      </c>
      <c r="Y154" s="6">
        <v>1.555621</v>
      </c>
      <c r="Z154" s="6">
        <v>106.0981</v>
      </c>
      <c r="AA154" s="6">
        <v>3.308199</v>
      </c>
      <c r="AB154" s="6">
        <v>101.3512</v>
      </c>
      <c r="AC154" s="6">
        <v>3.07937</v>
      </c>
      <c r="AD154" s="6">
        <v>144.2009</v>
      </c>
      <c r="AE154" s="6">
        <v>4.268833</v>
      </c>
      <c r="AF154" s="6">
        <v>193.8506</v>
      </c>
      <c r="AG154" s="6">
        <v>5.590548</v>
      </c>
      <c r="AH154" s="6">
        <v>196.1084</v>
      </c>
      <c r="AI154" s="6">
        <v>5.508826</v>
      </c>
      <c r="AJ154" s="6">
        <v>307.5782</v>
      </c>
      <c r="AK154" s="6">
        <v>8.414471</v>
      </c>
      <c r="AL154" s="6">
        <v>301.4055</v>
      </c>
      <c r="AM154" s="6">
        <v>8.029405</v>
      </c>
    </row>
    <row r="155" spans="1:39" ht="15">
      <c r="A155" t="s">
        <v>133</v>
      </c>
      <c r="B155" s="3" t="s">
        <v>329</v>
      </c>
      <c r="C155" t="s">
        <v>37</v>
      </c>
      <c r="D155" s="6">
        <v>3.120901</v>
      </c>
      <c r="E155" s="6">
        <v>1.460605</v>
      </c>
      <c r="F155" s="6">
        <v>1.240277</v>
      </c>
      <c r="G155" s="6">
        <v>0.5888909</v>
      </c>
      <c r="H155" s="6">
        <v>1.030205</v>
      </c>
      <c r="I155" s="6">
        <v>0.4973083</v>
      </c>
      <c r="J155" s="6">
        <v>0.7466462</v>
      </c>
      <c r="K155" s="6">
        <v>0.3639385</v>
      </c>
      <c r="L155" s="6">
        <v>0.5316032</v>
      </c>
      <c r="M155" s="6">
        <v>0.2567697</v>
      </c>
      <c r="N155" s="6">
        <v>0.2169796</v>
      </c>
      <c r="O155" s="6">
        <v>0.1012295</v>
      </c>
      <c r="P155" s="6">
        <v>0.1910484</v>
      </c>
      <c r="Q155" s="6">
        <v>0.0837255</v>
      </c>
      <c r="R155" s="6">
        <v>1.641125</v>
      </c>
      <c r="S155" s="6">
        <v>0.6626834</v>
      </c>
      <c r="T155" s="6">
        <v>1.618423</v>
      </c>
      <c r="U155" s="6">
        <v>0.5997965</v>
      </c>
      <c r="V155" s="6">
        <v>3.129434</v>
      </c>
      <c r="W155" s="6">
        <v>1.076855</v>
      </c>
      <c r="X155" s="6">
        <v>6.796006</v>
      </c>
      <c r="Y155" s="6">
        <v>2.212905</v>
      </c>
      <c r="Z155" s="6">
        <v>4.607483</v>
      </c>
      <c r="AA155" s="6">
        <v>1.448416</v>
      </c>
      <c r="AB155" s="6">
        <v>3.337984</v>
      </c>
      <c r="AC155" s="6">
        <v>1.028021</v>
      </c>
      <c r="AD155" s="6">
        <v>5.753167</v>
      </c>
      <c r="AE155" s="6">
        <v>1.747871</v>
      </c>
      <c r="AF155" s="6">
        <v>12.2326</v>
      </c>
      <c r="AG155" s="6">
        <v>3.653179</v>
      </c>
      <c r="AH155" s="6">
        <v>14.45867</v>
      </c>
      <c r="AI155" s="6">
        <v>4.200907</v>
      </c>
      <c r="AJ155" s="6">
        <v>16.1681</v>
      </c>
      <c r="AK155" s="6">
        <v>4.517589</v>
      </c>
      <c r="AL155" s="6">
        <v>17.80112</v>
      </c>
      <c r="AM155" s="6">
        <v>4.746636</v>
      </c>
    </row>
    <row r="156" spans="1:39" ht="15">
      <c r="A156" t="s">
        <v>137</v>
      </c>
      <c r="B156" s="3" t="s">
        <v>328</v>
      </c>
      <c r="C156" t="s">
        <v>37</v>
      </c>
      <c r="D156" s="6">
        <v>5.9352</v>
      </c>
      <c r="E156" s="6">
        <v>3.706729</v>
      </c>
      <c r="F156" s="6">
        <v>4.9283</v>
      </c>
      <c r="G156" s="6">
        <v>3.034466</v>
      </c>
      <c r="H156" s="6">
        <v>4.236324</v>
      </c>
      <c r="I156" s="6">
        <v>2.572971</v>
      </c>
      <c r="J156" s="6">
        <v>3.195613</v>
      </c>
      <c r="K156" s="6">
        <v>1.914218</v>
      </c>
      <c r="L156" s="6">
        <v>2.456984</v>
      </c>
      <c r="M156" s="6">
        <v>1.4501</v>
      </c>
      <c r="N156" s="6">
        <v>1.967632</v>
      </c>
      <c r="O156" s="6">
        <v>1.142521</v>
      </c>
      <c r="P156" s="6">
        <v>1.719892</v>
      </c>
      <c r="Q156" s="6">
        <v>0.9808299</v>
      </c>
      <c r="R156" s="6">
        <v>1.875004</v>
      </c>
      <c r="S156" s="6">
        <v>1.048844</v>
      </c>
      <c r="T156" s="6">
        <v>1.966983</v>
      </c>
      <c r="U156" s="6">
        <v>1.079119</v>
      </c>
      <c r="V156" s="6">
        <v>0.3041288</v>
      </c>
      <c r="W156" s="6">
        <v>0.1638595</v>
      </c>
      <c r="X156" s="6">
        <v>2.006633</v>
      </c>
      <c r="Y156" s="6">
        <v>1.06424</v>
      </c>
      <c r="Z156" s="6">
        <v>3.972495</v>
      </c>
      <c r="AA156" s="6">
        <v>2.07923</v>
      </c>
      <c r="AB156" s="6">
        <v>4.405839</v>
      </c>
      <c r="AC156" s="6">
        <v>2.280749</v>
      </c>
      <c r="AD156" s="6">
        <v>8.575834</v>
      </c>
      <c r="AE156" s="6">
        <v>4.398379</v>
      </c>
      <c r="AF156" s="6">
        <v>12.06688</v>
      </c>
      <c r="AG156" s="6">
        <v>6.138344</v>
      </c>
      <c r="AH156" s="6">
        <v>12.23246</v>
      </c>
      <c r="AI156" s="6">
        <v>6.175419</v>
      </c>
      <c r="AJ156" s="6">
        <v>12.50754</v>
      </c>
      <c r="AK156" s="6">
        <v>6.269794</v>
      </c>
      <c r="AL156" s="6">
        <v>19.11217</v>
      </c>
      <c r="AM156" s="6">
        <v>9.518806</v>
      </c>
    </row>
    <row r="157" spans="1:39" ht="15">
      <c r="A157" t="s">
        <v>142</v>
      </c>
      <c r="B157" s="3" t="s">
        <v>333</v>
      </c>
      <c r="C157" t="s">
        <v>37</v>
      </c>
      <c r="D157" s="6">
        <v>3.516595</v>
      </c>
      <c r="E157" s="6">
        <v>0.2922392</v>
      </c>
      <c r="F157" s="6">
        <v>8.222247</v>
      </c>
      <c r="G157" s="6">
        <v>0.6636827</v>
      </c>
      <c r="H157" s="6">
        <v>16.50869</v>
      </c>
      <c r="I157" s="6">
        <v>1.29401</v>
      </c>
      <c r="J157" s="6">
        <v>14.98441</v>
      </c>
      <c r="K157" s="6">
        <v>1.140331</v>
      </c>
      <c r="L157" s="6">
        <v>17.48709</v>
      </c>
      <c r="M157" s="6">
        <v>1.291811</v>
      </c>
      <c r="N157" s="6">
        <v>18.05647</v>
      </c>
      <c r="O157" s="6">
        <v>1.294637</v>
      </c>
      <c r="P157" s="6">
        <v>21.49278</v>
      </c>
      <c r="Q157" s="6">
        <v>1.495526</v>
      </c>
      <c r="R157" s="6">
        <v>21.69957</v>
      </c>
      <c r="S157" s="6">
        <v>1.465273</v>
      </c>
      <c r="T157" s="6">
        <v>24.03003</v>
      </c>
      <c r="U157" s="6">
        <v>1.574803</v>
      </c>
      <c r="V157" s="6">
        <v>24.74538</v>
      </c>
      <c r="W157" s="6">
        <v>1.574257</v>
      </c>
      <c r="X157" s="6">
        <v>30.15204</v>
      </c>
      <c r="Y157" s="6">
        <v>1.862766</v>
      </c>
      <c r="Z157" s="6">
        <v>30.58078</v>
      </c>
      <c r="AA157" s="6">
        <v>1.835353</v>
      </c>
      <c r="AB157" s="6">
        <v>26.685</v>
      </c>
      <c r="AC157" s="6">
        <v>1.556434</v>
      </c>
      <c r="AD157" s="6">
        <v>46.13168</v>
      </c>
      <c r="AE157" s="6">
        <v>2.615824</v>
      </c>
      <c r="AF157" s="6">
        <v>51.07227</v>
      </c>
      <c r="AG157" s="6">
        <v>2.816272</v>
      </c>
      <c r="AH157" s="6">
        <v>73.24126</v>
      </c>
      <c r="AI157" s="6">
        <v>3.928707</v>
      </c>
      <c r="AJ157" s="6">
        <v>53.03142</v>
      </c>
      <c r="AK157" s="6">
        <v>2.767962</v>
      </c>
      <c r="AL157" s="6">
        <v>64.13305</v>
      </c>
      <c r="AM157" s="6">
        <v>3.258238</v>
      </c>
    </row>
    <row r="158" spans="1:39" ht="15">
      <c r="A158" t="s">
        <v>147</v>
      </c>
      <c r="B158" s="3" t="s">
        <v>337</v>
      </c>
      <c r="C158" t="s">
        <v>37</v>
      </c>
      <c r="D158" s="6">
        <v>12.24798</v>
      </c>
      <c r="E158" s="6">
        <v>1.597081</v>
      </c>
      <c r="F158" s="6">
        <v>17.15368</v>
      </c>
      <c r="G158" s="6">
        <v>2.180553</v>
      </c>
      <c r="H158" s="6">
        <v>12.85923</v>
      </c>
      <c r="I158" s="6">
        <v>1.592903</v>
      </c>
      <c r="J158" s="6">
        <v>15.91703</v>
      </c>
      <c r="K158" s="6">
        <v>1.920743</v>
      </c>
      <c r="L158" s="6">
        <v>23.55073</v>
      </c>
      <c r="M158" s="6">
        <v>2.768053</v>
      </c>
      <c r="N158" s="6">
        <v>26.98125</v>
      </c>
      <c r="O158" s="6">
        <v>3.088574</v>
      </c>
      <c r="P158" s="6">
        <v>16.54412</v>
      </c>
      <c r="Q158" s="6">
        <v>1.844388</v>
      </c>
      <c r="R158" s="6">
        <v>22.69314</v>
      </c>
      <c r="S158" s="6">
        <v>2.463583</v>
      </c>
      <c r="T158" s="6">
        <v>17.16937</v>
      </c>
      <c r="U158" s="6">
        <v>1.814476</v>
      </c>
      <c r="V158" s="6">
        <v>28.89268</v>
      </c>
      <c r="W158" s="6">
        <v>2.970669</v>
      </c>
      <c r="X158" s="6">
        <v>26.91284</v>
      </c>
      <c r="Y158" s="6">
        <v>2.690153</v>
      </c>
      <c r="Z158" s="6">
        <v>43.83002</v>
      </c>
      <c r="AA158" s="6">
        <v>4.256184</v>
      </c>
      <c r="AB158" s="6">
        <v>16.8816</v>
      </c>
      <c r="AC158" s="6">
        <v>1.591594</v>
      </c>
      <c r="AD158" s="6">
        <v>46.12106</v>
      </c>
      <c r="AE158" s="6">
        <v>4.21986</v>
      </c>
      <c r="AF158" s="6">
        <v>44.4113</v>
      </c>
      <c r="AG158" s="6">
        <v>3.942511</v>
      </c>
      <c r="AH158" s="6">
        <v>65.33306</v>
      </c>
      <c r="AI158" s="6">
        <v>5.626782</v>
      </c>
      <c r="AJ158" s="6">
        <v>66.83606</v>
      </c>
      <c r="AK158" s="6">
        <v>5.584388</v>
      </c>
      <c r="AL158" s="6">
        <v>76.37601</v>
      </c>
      <c r="AM158" s="6">
        <v>6.19091</v>
      </c>
    </row>
    <row r="159" spans="1:39" ht="15">
      <c r="A159" t="s">
        <v>153</v>
      </c>
      <c r="B159" s="3" t="s">
        <v>351</v>
      </c>
      <c r="C159" t="s">
        <v>37</v>
      </c>
      <c r="D159" s="6">
        <v>43.38182</v>
      </c>
      <c r="E159" s="6">
        <v>3.203146</v>
      </c>
      <c r="F159" s="6">
        <v>63.5298</v>
      </c>
      <c r="G159" s="6">
        <v>4.581595</v>
      </c>
      <c r="H159" s="6">
        <v>57.14853</v>
      </c>
      <c r="I159" s="6">
        <v>3.991031</v>
      </c>
      <c r="J159" s="6">
        <v>39.36383</v>
      </c>
      <c r="K159" s="6">
        <v>2.649354</v>
      </c>
      <c r="L159" s="6">
        <v>63.38425</v>
      </c>
      <c r="M159" s="6">
        <v>4.111744</v>
      </c>
      <c r="N159" s="6">
        <v>49.05505</v>
      </c>
      <c r="O159" s="6">
        <v>3.076954</v>
      </c>
      <c r="P159" s="6">
        <v>83.17264</v>
      </c>
      <c r="Q159" s="6">
        <v>5.063536</v>
      </c>
      <c r="R159" s="6">
        <v>69.38257</v>
      </c>
      <c r="S159" s="6">
        <v>4.110793</v>
      </c>
      <c r="T159" s="6">
        <v>61.14214</v>
      </c>
      <c r="U159" s="6">
        <v>3.53199</v>
      </c>
      <c r="V159" s="6">
        <v>63.36877</v>
      </c>
      <c r="W159" s="6">
        <v>3.57111</v>
      </c>
      <c r="X159" s="6">
        <v>71.82531</v>
      </c>
      <c r="Y159" s="6">
        <v>3.947705</v>
      </c>
      <c r="Z159" s="6">
        <v>95.99532</v>
      </c>
      <c r="AA159" s="6">
        <v>5.144399</v>
      </c>
      <c r="AB159" s="6">
        <v>111.4245</v>
      </c>
      <c r="AC159" s="6">
        <v>5.823329</v>
      </c>
      <c r="AD159" s="6">
        <v>129.0654</v>
      </c>
      <c r="AE159" s="6">
        <v>6.581664</v>
      </c>
      <c r="AF159" s="6">
        <v>197.9246</v>
      </c>
      <c r="AG159" s="6">
        <v>9.857713</v>
      </c>
      <c r="AH159" s="6">
        <v>167.9673</v>
      </c>
      <c r="AI159" s="6">
        <v>8.18049</v>
      </c>
      <c r="AJ159" s="6">
        <v>209.9315</v>
      </c>
      <c r="AK159" s="6">
        <v>10.01035</v>
      </c>
      <c r="AL159" s="6">
        <v>296.0367</v>
      </c>
      <c r="AM159" s="6">
        <v>13.83548</v>
      </c>
    </row>
    <row r="160" spans="1:39" ht="15">
      <c r="A160" t="s">
        <v>154</v>
      </c>
      <c r="B160" s="3" t="s">
        <v>340</v>
      </c>
      <c r="C160" t="s">
        <v>37</v>
      </c>
      <c r="D160" s="6">
        <v>16.25955</v>
      </c>
      <c r="E160" s="6">
        <v>8.358511</v>
      </c>
      <c r="F160" s="6">
        <v>3.296393</v>
      </c>
      <c r="G160" s="6">
        <v>1.650929</v>
      </c>
      <c r="H160" s="6">
        <v>6.805933</v>
      </c>
      <c r="I160" s="6">
        <v>3.319392</v>
      </c>
      <c r="J160" s="6">
        <v>8.583422</v>
      </c>
      <c r="K160" s="6">
        <v>4.075018</v>
      </c>
      <c r="L160" s="6">
        <v>3.576557</v>
      </c>
      <c r="M160" s="6">
        <v>1.652199</v>
      </c>
      <c r="N160" s="6">
        <v>3.164966</v>
      </c>
      <c r="O160" s="6">
        <v>1.422137</v>
      </c>
      <c r="P160" s="6">
        <v>8.53699</v>
      </c>
      <c r="Q160" s="6">
        <v>3.730188</v>
      </c>
      <c r="R160" s="6">
        <v>6.439124</v>
      </c>
      <c r="S160" s="6">
        <v>2.735269</v>
      </c>
      <c r="T160" s="6">
        <v>6.024669</v>
      </c>
      <c r="U160" s="6">
        <v>2.487375</v>
      </c>
      <c r="V160" s="6">
        <v>10.24855</v>
      </c>
      <c r="W160" s="6">
        <v>4.111314</v>
      </c>
      <c r="X160" s="6">
        <v>9.73143</v>
      </c>
      <c r="Y160" s="6">
        <v>3.792227</v>
      </c>
      <c r="Z160" s="6">
        <v>11.12346</v>
      </c>
      <c r="AA160" s="6">
        <v>4.20977</v>
      </c>
      <c r="AB160" s="6">
        <v>7.060727</v>
      </c>
      <c r="AC160" s="6">
        <v>2.594995</v>
      </c>
      <c r="AD160" s="6">
        <v>8.253027</v>
      </c>
      <c r="AE160" s="6">
        <v>2.946249</v>
      </c>
      <c r="AF160" s="6">
        <v>10.27876</v>
      </c>
      <c r="AG160" s="6">
        <v>3.566301</v>
      </c>
      <c r="AH160" s="6">
        <v>5.916814</v>
      </c>
      <c r="AI160" s="6">
        <v>1.996829</v>
      </c>
      <c r="AJ160" s="6">
        <v>6.434919</v>
      </c>
      <c r="AK160" s="6">
        <v>2.11422</v>
      </c>
      <c r="AL160" s="6">
        <v>10.30585</v>
      </c>
      <c r="AM160" s="6">
        <v>3.299123</v>
      </c>
    </row>
    <row r="161" spans="1:39" ht="15">
      <c r="A161" t="s">
        <v>156</v>
      </c>
      <c r="B161" s="3" t="s">
        <v>341</v>
      </c>
      <c r="C161" t="s">
        <v>37</v>
      </c>
      <c r="D161" s="6">
        <v>0.0514833</v>
      </c>
      <c r="E161" s="6">
        <v>0.0487226</v>
      </c>
      <c r="F161" s="6">
        <v>0.0318264</v>
      </c>
      <c r="G161" s="6">
        <v>0.0297873</v>
      </c>
      <c r="H161" s="6">
        <v>0.0205781</v>
      </c>
      <c r="I161" s="6">
        <v>0.0190211</v>
      </c>
      <c r="J161" s="6">
        <v>0.0177869</v>
      </c>
      <c r="K161" s="6">
        <v>0.0162251</v>
      </c>
      <c r="L161" s="6">
        <v>0.5362838</v>
      </c>
      <c r="M161" s="6">
        <v>0.4828079</v>
      </c>
      <c r="N161" s="6">
        <v>0.1498146</v>
      </c>
      <c r="O161" s="6">
        <v>0.1332067</v>
      </c>
      <c r="P161" s="6">
        <v>0.6585065</v>
      </c>
      <c r="Q161" s="6">
        <v>0.5787368</v>
      </c>
      <c r="R161" s="6">
        <v>0.4032004</v>
      </c>
      <c r="S161" s="6">
        <v>0.3504926</v>
      </c>
      <c r="T161" s="6">
        <v>0.2800324</v>
      </c>
      <c r="U161" s="6">
        <v>0.240903</v>
      </c>
      <c r="V161" s="6">
        <v>0.5219454</v>
      </c>
      <c r="W161" s="6">
        <v>0.4445145</v>
      </c>
      <c r="X161" s="6">
        <v>0.8806359</v>
      </c>
      <c r="Y161" s="6">
        <v>0.7426236</v>
      </c>
      <c r="Z161" s="6">
        <v>0.239972</v>
      </c>
      <c r="AA161" s="6">
        <v>0.2004166</v>
      </c>
      <c r="AB161" s="6">
        <v>-0.0021676</v>
      </c>
      <c r="AC161" s="6">
        <v>-0.0017934</v>
      </c>
      <c r="AD161" s="6">
        <v>0.1574418</v>
      </c>
      <c r="AE161" s="6">
        <v>0.1290782</v>
      </c>
      <c r="AF161" s="6">
        <v>0.1798612</v>
      </c>
      <c r="AG161" s="6">
        <v>0.14616</v>
      </c>
      <c r="AH161" s="6">
        <v>0.3202907</v>
      </c>
      <c r="AI161" s="6">
        <v>0.2580549</v>
      </c>
      <c r="AJ161" s="6">
        <v>0.5406232</v>
      </c>
      <c r="AK161" s="6">
        <v>0.4319705</v>
      </c>
      <c r="AL161" s="6">
        <v>0.8242391</v>
      </c>
      <c r="AM161" s="6">
        <v>0.6533071</v>
      </c>
    </row>
    <row r="162" spans="1:39" ht="15">
      <c r="A162" t="s">
        <v>157</v>
      </c>
      <c r="B162" s="3" t="s">
        <v>334</v>
      </c>
      <c r="C162" t="s">
        <v>37</v>
      </c>
      <c r="D162" s="6">
        <v>25.77214</v>
      </c>
      <c r="E162" s="6">
        <v>2.72829</v>
      </c>
      <c r="F162" s="6">
        <v>11.46152</v>
      </c>
      <c r="G162" s="6">
        <v>1.185083</v>
      </c>
      <c r="H162" s="6">
        <v>26.09149</v>
      </c>
      <c r="I162" s="6">
        <v>2.663877</v>
      </c>
      <c r="J162" s="6">
        <v>31.13347</v>
      </c>
      <c r="K162" s="6">
        <v>3.156741</v>
      </c>
      <c r="L162" s="6">
        <v>24.36081</v>
      </c>
      <c r="M162" s="6">
        <v>2.449604</v>
      </c>
      <c r="N162" s="6">
        <v>31.16732</v>
      </c>
      <c r="O162" s="6">
        <v>3.088513</v>
      </c>
      <c r="P162" s="6">
        <v>41.31818</v>
      </c>
      <c r="Q162" s="6">
        <v>4.004628</v>
      </c>
      <c r="R162" s="6">
        <v>42.54871</v>
      </c>
      <c r="S162" s="6">
        <v>4.011245</v>
      </c>
      <c r="T162" s="6">
        <v>33.59707</v>
      </c>
      <c r="U162" s="6">
        <v>3.070681</v>
      </c>
      <c r="V162" s="6">
        <v>44.74692</v>
      </c>
      <c r="W162" s="6">
        <v>3.964255</v>
      </c>
      <c r="X162" s="6">
        <v>54.84938</v>
      </c>
      <c r="Y162" s="6">
        <v>4.718889</v>
      </c>
      <c r="Z162" s="6">
        <v>62.51289</v>
      </c>
      <c r="AA162" s="6">
        <v>5.233588</v>
      </c>
      <c r="AB162" s="6">
        <v>70.2164</v>
      </c>
      <c r="AC162" s="6">
        <v>5.727345</v>
      </c>
      <c r="AD162" s="6">
        <v>88.02023</v>
      </c>
      <c r="AE162" s="6">
        <v>7.000358</v>
      </c>
      <c r="AF162" s="6">
        <v>115.8237</v>
      </c>
      <c r="AG162" s="6">
        <v>8.982855</v>
      </c>
      <c r="AH162" s="6">
        <v>103.6299</v>
      </c>
      <c r="AI162" s="6">
        <v>7.835266</v>
      </c>
      <c r="AJ162" s="6">
        <v>152.6536</v>
      </c>
      <c r="AK162" s="6">
        <v>11.24875</v>
      </c>
      <c r="AL162" s="6">
        <v>215.6057</v>
      </c>
      <c r="AM162" s="6">
        <v>15.48328</v>
      </c>
    </row>
    <row r="163" spans="1:39" ht="15">
      <c r="A163" t="s">
        <v>159</v>
      </c>
      <c r="B163" s="3" t="s">
        <v>342</v>
      </c>
      <c r="C163" t="s">
        <v>37</v>
      </c>
      <c r="D163" s="6"/>
      <c r="E163" s="6"/>
      <c r="F163" s="6">
        <v>0</v>
      </c>
      <c r="G163" s="6"/>
      <c r="H163" s="6">
        <v>0</v>
      </c>
      <c r="I163" s="6"/>
      <c r="J163" s="6">
        <v>0</v>
      </c>
      <c r="K163" s="6"/>
      <c r="L163" s="6">
        <v>0</v>
      </c>
      <c r="M163" s="6"/>
      <c r="N163" s="6">
        <v>0</v>
      </c>
      <c r="O163" s="6"/>
      <c r="P163" s="6">
        <v>0</v>
      </c>
      <c r="Q163" s="6"/>
      <c r="R163" s="6">
        <v>0</v>
      </c>
      <c r="S163" s="6"/>
      <c r="T163" s="6">
        <v>0</v>
      </c>
      <c r="U163" s="6"/>
      <c r="V163" s="6">
        <v>0</v>
      </c>
      <c r="W163" s="6"/>
      <c r="X163" s="6">
        <v>0</v>
      </c>
      <c r="Y163" s="6"/>
      <c r="Z163" s="6">
        <v>39.44061</v>
      </c>
      <c r="AA163" s="6"/>
      <c r="AB163" s="6">
        <v>35.32536</v>
      </c>
      <c r="AC163" s="6"/>
      <c r="AD163" s="6">
        <v>25.07291</v>
      </c>
      <c r="AE163" s="6"/>
      <c r="AF163" s="6">
        <v>37.24137</v>
      </c>
      <c r="AG163" s="6"/>
      <c r="AH163" s="6">
        <v>0.5462514</v>
      </c>
      <c r="AI163" s="6"/>
      <c r="AJ163" s="6">
        <v>0.0003845</v>
      </c>
      <c r="AK163" s="6"/>
      <c r="AL163" s="6">
        <v>6.305217</v>
      </c>
      <c r="AM163" s="6"/>
    </row>
    <row r="164" spans="1:39" ht="15">
      <c r="A164" t="s">
        <v>160</v>
      </c>
      <c r="B164" s="3" t="s">
        <v>353</v>
      </c>
      <c r="C164" t="s">
        <v>37</v>
      </c>
      <c r="D164" s="6">
        <v>1.805823</v>
      </c>
      <c r="E164" s="6">
        <v>1.273998</v>
      </c>
      <c r="F164" s="6">
        <v>3.742827</v>
      </c>
      <c r="G164" s="6">
        <v>2.545233</v>
      </c>
      <c r="H164" s="6">
        <v>5.802568</v>
      </c>
      <c r="I164" s="6">
        <v>3.818844</v>
      </c>
      <c r="J164" s="6">
        <v>12.77785</v>
      </c>
      <c r="K164" s="6">
        <v>8.16216</v>
      </c>
      <c r="L164" s="6">
        <v>12.70937</v>
      </c>
      <c r="M164" s="6">
        <v>7.889979</v>
      </c>
      <c r="N164" s="6">
        <v>9.074345</v>
      </c>
      <c r="O164" s="6">
        <v>5.47668</v>
      </c>
      <c r="P164" s="6">
        <v>13.98465</v>
      </c>
      <c r="Q164" s="6">
        <v>8.206297</v>
      </c>
      <c r="R164" s="6">
        <v>9.356625</v>
      </c>
      <c r="S164" s="6">
        <v>5.341841</v>
      </c>
      <c r="T164" s="6">
        <v>6.192564</v>
      </c>
      <c r="U164" s="6">
        <v>3.444512</v>
      </c>
      <c r="V164" s="6">
        <v>10.91178</v>
      </c>
      <c r="W164" s="6">
        <v>5.927491</v>
      </c>
      <c r="X164" s="6">
        <v>12.89404</v>
      </c>
      <c r="Y164" s="6">
        <v>6.860507</v>
      </c>
      <c r="Z164" s="6">
        <v>9.507813</v>
      </c>
      <c r="AA164" s="6">
        <v>4.970062</v>
      </c>
      <c r="AB164" s="6">
        <v>9.75947</v>
      </c>
      <c r="AC164" s="6">
        <v>5.024837</v>
      </c>
      <c r="AD164" s="6">
        <v>17.87562</v>
      </c>
      <c r="AE164" s="6">
        <v>9.080773</v>
      </c>
      <c r="AF164" s="6">
        <v>28.84454</v>
      </c>
      <c r="AG164" s="6">
        <v>14.46688</v>
      </c>
      <c r="AH164" s="6">
        <v>32.04222</v>
      </c>
      <c r="AI164" s="6">
        <v>15.86502</v>
      </c>
      <c r="AJ164" s="6">
        <v>74.1342</v>
      </c>
      <c r="AK164" s="6">
        <v>36.22393</v>
      </c>
      <c r="AL164" s="6">
        <v>90.71953</v>
      </c>
      <c r="AM164" s="6">
        <v>43.73825</v>
      </c>
    </row>
    <row r="165" spans="1:39" ht="15">
      <c r="A165" t="s">
        <v>162</v>
      </c>
      <c r="B165" s="3" t="s">
        <v>359</v>
      </c>
      <c r="C165" t="s">
        <v>37</v>
      </c>
      <c r="D165" s="6">
        <v>8.579599</v>
      </c>
      <c r="E165" s="6">
        <v>1.096907</v>
      </c>
      <c r="F165" s="6">
        <v>11.81553</v>
      </c>
      <c r="G165" s="6">
        <v>1.46162</v>
      </c>
      <c r="H165" s="6">
        <v>20.005</v>
      </c>
      <c r="I165" s="6">
        <v>2.392526</v>
      </c>
      <c r="J165" s="6">
        <v>12.11328</v>
      </c>
      <c r="K165" s="6">
        <v>1.399644</v>
      </c>
      <c r="L165" s="6">
        <v>11.76026</v>
      </c>
      <c r="M165" s="6">
        <v>1.312091</v>
      </c>
      <c r="N165" s="6">
        <v>12.26642</v>
      </c>
      <c r="O165" s="6">
        <v>1.320878</v>
      </c>
      <c r="P165" s="6">
        <v>12.73899</v>
      </c>
      <c r="Q165" s="6">
        <v>1.323416</v>
      </c>
      <c r="R165" s="6">
        <v>18.79248</v>
      </c>
      <c r="S165" s="6">
        <v>1.882858</v>
      </c>
      <c r="T165" s="6">
        <v>19.64989</v>
      </c>
      <c r="U165" s="6">
        <v>1.898526</v>
      </c>
      <c r="V165" s="6">
        <v>12.10736</v>
      </c>
      <c r="W165" s="6">
        <v>1.1282</v>
      </c>
      <c r="X165" s="6">
        <v>12.2664</v>
      </c>
      <c r="Y165" s="6">
        <v>1.102702</v>
      </c>
      <c r="Z165" s="6">
        <v>14.17008</v>
      </c>
      <c r="AA165" s="6">
        <v>1.229317</v>
      </c>
      <c r="AB165" s="6">
        <v>17.59352</v>
      </c>
      <c r="AC165" s="6">
        <v>1.473394</v>
      </c>
      <c r="AD165" s="6">
        <v>25.02778</v>
      </c>
      <c r="AE165" s="6">
        <v>2.023715</v>
      </c>
      <c r="AF165" s="6">
        <v>41.61226</v>
      </c>
      <c r="AG165" s="6">
        <v>3.248954</v>
      </c>
      <c r="AH165" s="6">
        <v>28.10467</v>
      </c>
      <c r="AI165" s="6">
        <v>2.118838</v>
      </c>
      <c r="AJ165" s="6">
        <v>35.90983</v>
      </c>
      <c r="AK165" s="6">
        <v>2.614149</v>
      </c>
      <c r="AL165" s="6">
        <v>47.41752</v>
      </c>
      <c r="AM165" s="6">
        <v>3.333271</v>
      </c>
    </row>
    <row r="166" spans="1:39" ht="15">
      <c r="A166" t="s">
        <v>163</v>
      </c>
      <c r="B166" s="3" t="s">
        <v>360</v>
      </c>
      <c r="C166" t="s">
        <v>37</v>
      </c>
      <c r="D166" s="6">
        <v>27.55814</v>
      </c>
      <c r="E166" s="6">
        <v>0.2917616</v>
      </c>
      <c r="F166" s="6">
        <v>24.22772</v>
      </c>
      <c r="G166" s="6">
        <v>0.2491358</v>
      </c>
      <c r="H166" s="6">
        <v>19.63007</v>
      </c>
      <c r="I166" s="6">
        <v>0.1960988</v>
      </c>
      <c r="J166" s="6">
        <v>33.35334</v>
      </c>
      <c r="K166" s="6">
        <v>0.3237624</v>
      </c>
      <c r="L166" s="6">
        <v>20.54638</v>
      </c>
      <c r="M166" s="6">
        <v>0.1938554</v>
      </c>
      <c r="N166" s="6">
        <v>18.66435</v>
      </c>
      <c r="O166" s="6">
        <v>0.1712168</v>
      </c>
      <c r="P166" s="6">
        <v>16.77252</v>
      </c>
      <c r="Q166" s="6">
        <v>0.1496485</v>
      </c>
      <c r="R166" s="6">
        <v>16.12308</v>
      </c>
      <c r="S166" s="6">
        <v>0.139966</v>
      </c>
      <c r="T166" s="6">
        <v>13.45502</v>
      </c>
      <c r="U166" s="6">
        <v>0.1136907</v>
      </c>
      <c r="V166" s="6">
        <v>22.23447</v>
      </c>
      <c r="W166" s="6">
        <v>0.182937</v>
      </c>
      <c r="X166" s="6">
        <v>43.71819</v>
      </c>
      <c r="Y166" s="6">
        <v>0.350383</v>
      </c>
      <c r="Z166" s="6">
        <v>70.44928</v>
      </c>
      <c r="AA166" s="6">
        <v>0.550219</v>
      </c>
      <c r="AB166" s="6">
        <v>82.57613</v>
      </c>
      <c r="AC166" s="6">
        <v>0.6287386</v>
      </c>
      <c r="AD166" s="6">
        <v>134.2184</v>
      </c>
      <c r="AE166" s="6">
        <v>0.9967254</v>
      </c>
      <c r="AF166" s="6">
        <v>261.3477</v>
      </c>
      <c r="AG166" s="6">
        <v>1.89381</v>
      </c>
      <c r="AH166" s="6">
        <v>194.8588</v>
      </c>
      <c r="AI166" s="6">
        <v>1.378496</v>
      </c>
      <c r="AJ166" s="6">
        <v>332.421</v>
      </c>
      <c r="AK166" s="6">
        <v>2.296995</v>
      </c>
      <c r="AL166" s="6">
        <v>391.2332</v>
      </c>
      <c r="AM166" s="6">
        <v>2.641815</v>
      </c>
    </row>
    <row r="167" spans="1:39" ht="15">
      <c r="A167" t="s">
        <v>197</v>
      </c>
      <c r="B167" s="3" t="s">
        <v>379</v>
      </c>
      <c r="C167" t="s">
        <v>37</v>
      </c>
      <c r="D167" s="6">
        <v>8.545774</v>
      </c>
      <c r="E167" s="6">
        <v>1.171666</v>
      </c>
      <c r="F167" s="6">
        <v>8.09536</v>
      </c>
      <c r="G167" s="6">
        <v>1.148694</v>
      </c>
      <c r="H167" s="6">
        <v>10.83653</v>
      </c>
      <c r="I167" s="6">
        <v>1.64037</v>
      </c>
      <c r="J167" s="6">
        <v>7.275082</v>
      </c>
      <c r="K167" s="6">
        <v>1.19125</v>
      </c>
      <c r="L167" s="6">
        <v>7.399046</v>
      </c>
      <c r="M167" s="6">
        <v>1.288577</v>
      </c>
      <c r="N167" s="6">
        <v>10.93104</v>
      </c>
      <c r="O167" s="6">
        <v>1.936758</v>
      </c>
      <c r="P167" s="6">
        <v>11.54777</v>
      </c>
      <c r="Q167" s="6">
        <v>1.967568</v>
      </c>
      <c r="R167" s="6">
        <v>16.21453</v>
      </c>
      <c r="S167" s="6">
        <v>2.548121</v>
      </c>
      <c r="T167" s="6">
        <v>19.37377</v>
      </c>
      <c r="U167" s="6">
        <v>2.761592</v>
      </c>
      <c r="V167" s="6">
        <v>20.96963</v>
      </c>
      <c r="W167" s="6">
        <v>2.737686</v>
      </c>
      <c r="X167" s="6">
        <v>20.7054</v>
      </c>
      <c r="Y167" s="6">
        <v>2.532408</v>
      </c>
      <c r="Z167" s="6">
        <v>28.59668</v>
      </c>
      <c r="AA167" s="6">
        <v>3.352308</v>
      </c>
      <c r="AB167" s="6">
        <v>36.58092</v>
      </c>
      <c r="AC167" s="6">
        <v>4.175179</v>
      </c>
      <c r="AD167" s="6">
        <v>40.84583</v>
      </c>
      <c r="AE167" s="6">
        <v>4.583244</v>
      </c>
      <c r="AF167" s="6">
        <v>72.29409</v>
      </c>
      <c r="AG167" s="6">
        <v>7.986297</v>
      </c>
      <c r="AH167" s="6">
        <v>102.0599</v>
      </c>
      <c r="AI167" s="6">
        <v>11.05287</v>
      </c>
      <c r="AJ167" s="6">
        <v>141.3676</v>
      </c>
      <c r="AK167" s="6">
        <v>14.93702</v>
      </c>
      <c r="AL167" s="6">
        <v>153.6119</v>
      </c>
      <c r="AM167" s="6">
        <v>15.79626</v>
      </c>
    </row>
    <row r="168" spans="1:39" ht="15">
      <c r="A168" t="s">
        <v>199</v>
      </c>
      <c r="B168" s="3" t="s">
        <v>401</v>
      </c>
      <c r="C168" t="s">
        <v>37</v>
      </c>
      <c r="D168" s="6">
        <v>9.423565</v>
      </c>
      <c r="E168" s="6">
        <v>0.36338</v>
      </c>
      <c r="F168" s="6">
        <v>3.691041</v>
      </c>
      <c r="G168" s="6">
        <v>0.1388484</v>
      </c>
      <c r="H168" s="6">
        <v>4.78645</v>
      </c>
      <c r="I168" s="6">
        <v>0.1755049</v>
      </c>
      <c r="J168" s="6">
        <v>15.4235</v>
      </c>
      <c r="K168" s="6">
        <v>0.5509526</v>
      </c>
      <c r="L168" s="6">
        <v>1.762775</v>
      </c>
      <c r="M168" s="6">
        <v>0.0613412</v>
      </c>
      <c r="N168" s="6">
        <v>3.45565</v>
      </c>
      <c r="O168" s="6">
        <v>0.1171723</v>
      </c>
      <c r="P168" s="6">
        <v>6.945732</v>
      </c>
      <c r="Q168" s="6">
        <v>0.2295287</v>
      </c>
      <c r="R168" s="6">
        <v>4.714265</v>
      </c>
      <c r="S168" s="6">
        <v>0.1518555</v>
      </c>
      <c r="T168" s="6">
        <v>6.891859</v>
      </c>
      <c r="U168" s="6">
        <v>0.2165202</v>
      </c>
      <c r="V168" s="6">
        <v>6.822975</v>
      </c>
      <c r="W168" s="6">
        <v>0.2092834</v>
      </c>
      <c r="X168" s="6">
        <v>7.337983</v>
      </c>
      <c r="Y168" s="6">
        <v>0.2200385</v>
      </c>
      <c r="Z168" s="6">
        <v>6.270255</v>
      </c>
      <c r="AA168" s="6">
        <v>0.1840758</v>
      </c>
      <c r="AB168" s="6">
        <v>15.84248</v>
      </c>
      <c r="AC168" s="6">
        <v>0.4558679</v>
      </c>
      <c r="AD168" s="6">
        <v>14.42491</v>
      </c>
      <c r="AE168" s="6">
        <v>0.407065</v>
      </c>
      <c r="AF168" s="6">
        <v>31.99156</v>
      </c>
      <c r="AG168" s="6">
        <v>0.8850833</v>
      </c>
      <c r="AH168" s="6">
        <v>59.19207</v>
      </c>
      <c r="AI168" s="6">
        <v>1.604132</v>
      </c>
      <c r="AJ168" s="6">
        <v>68.57504</v>
      </c>
      <c r="AK168" s="6">
        <v>1.818606</v>
      </c>
      <c r="AL168" s="6">
        <v>64.49902</v>
      </c>
      <c r="AM168" s="6">
        <v>1.672671</v>
      </c>
    </row>
    <row r="169" spans="1:39" ht="15">
      <c r="A169" t="s">
        <v>200</v>
      </c>
      <c r="B169" s="3" t="s">
        <v>383</v>
      </c>
      <c r="C169" t="s">
        <v>37</v>
      </c>
      <c r="D169" s="6">
        <v>11.0174</v>
      </c>
      <c r="E169" s="6">
        <v>1.395354</v>
      </c>
      <c r="F169" s="6">
        <v>14.48805</v>
      </c>
      <c r="G169" s="6">
        <v>1.783625</v>
      </c>
      <c r="H169" s="6">
        <v>13.63421</v>
      </c>
      <c r="I169" s="6">
        <v>1.632668</v>
      </c>
      <c r="J169" s="6">
        <v>14.97851</v>
      </c>
      <c r="K169" s="6">
        <v>1.745533</v>
      </c>
      <c r="L169" s="6">
        <v>14.0281</v>
      </c>
      <c r="M169" s="6">
        <v>1.591378</v>
      </c>
      <c r="N169" s="6">
        <v>13.71583</v>
      </c>
      <c r="O169" s="6">
        <v>1.514851</v>
      </c>
      <c r="P169" s="6">
        <v>9.752787</v>
      </c>
      <c r="Q169" s="6">
        <v>1.048832</v>
      </c>
      <c r="R169" s="6">
        <v>20.27398</v>
      </c>
      <c r="S169" s="6">
        <v>2.123317</v>
      </c>
      <c r="T169" s="6">
        <v>29.8005</v>
      </c>
      <c r="U169" s="6">
        <v>3.039783</v>
      </c>
      <c r="V169" s="6">
        <v>39.26067</v>
      </c>
      <c r="W169" s="6">
        <v>3.900675</v>
      </c>
      <c r="X169" s="6">
        <v>34.88761</v>
      </c>
      <c r="Y169" s="6">
        <v>3.376163</v>
      </c>
      <c r="Z169" s="6">
        <v>59.0695</v>
      </c>
      <c r="AA169" s="6">
        <v>5.567935</v>
      </c>
      <c r="AB169" s="6">
        <v>44.17711</v>
      </c>
      <c r="AC169" s="6">
        <v>4.056331</v>
      </c>
      <c r="AD169" s="6">
        <v>91.67929</v>
      </c>
      <c r="AE169" s="6">
        <v>8.201006</v>
      </c>
      <c r="AF169" s="6">
        <v>86.8791</v>
      </c>
      <c r="AG169" s="6">
        <v>7.572856</v>
      </c>
      <c r="AH169" s="6">
        <v>96.26923</v>
      </c>
      <c r="AI169" s="6">
        <v>8.178969</v>
      </c>
      <c r="AJ169" s="6">
        <v>56.22132</v>
      </c>
      <c r="AK169" s="6">
        <v>4.656983</v>
      </c>
      <c r="AL169" s="6">
        <v>65.43685</v>
      </c>
      <c r="AM169" s="6">
        <v>5.286318</v>
      </c>
    </row>
    <row r="170" spans="1:39" ht="15">
      <c r="A170" t="s">
        <v>203</v>
      </c>
      <c r="B170" s="3" t="s">
        <v>386</v>
      </c>
      <c r="C170" t="s">
        <v>37</v>
      </c>
      <c r="D170" s="6">
        <v>0.399839</v>
      </c>
      <c r="E170" s="6">
        <v>0.0978266</v>
      </c>
      <c r="F170" s="6">
        <v>0.1220758</v>
      </c>
      <c r="G170" s="6">
        <v>0.0295967</v>
      </c>
      <c r="H170" s="6">
        <v>0.5552457</v>
      </c>
      <c r="I170" s="6">
        <v>0.1342641</v>
      </c>
      <c r="J170" s="6">
        <v>4.483836</v>
      </c>
      <c r="K170" s="6">
        <v>1.0853</v>
      </c>
      <c r="L170" s="6">
        <v>1.071894</v>
      </c>
      <c r="M170" s="6">
        <v>0.2595749</v>
      </c>
      <c r="N170" s="6">
        <v>1.094592</v>
      </c>
      <c r="O170" s="6">
        <v>0.2642217</v>
      </c>
      <c r="P170" s="6">
        <v>1.758021</v>
      </c>
      <c r="Q170" s="6">
        <v>0.4213772</v>
      </c>
      <c r="R170" s="6">
        <v>4.100724</v>
      </c>
      <c r="S170" s="6">
        <v>0.9725927</v>
      </c>
      <c r="T170" s="6">
        <v>3.47629</v>
      </c>
      <c r="U170" s="6">
        <v>0.811534</v>
      </c>
      <c r="V170" s="6">
        <v>6.190869</v>
      </c>
      <c r="W170" s="6">
        <v>1.412287</v>
      </c>
      <c r="X170" s="6">
        <v>5.207728</v>
      </c>
      <c r="Y170" s="6">
        <v>1.151783</v>
      </c>
      <c r="Z170" s="6">
        <v>6.393671</v>
      </c>
      <c r="AA170" s="6">
        <v>1.359357</v>
      </c>
      <c r="AB170" s="6">
        <v>5.441759</v>
      </c>
      <c r="AC170" s="6">
        <v>1.105106</v>
      </c>
      <c r="AD170" s="6">
        <v>15.5125</v>
      </c>
      <c r="AE170" s="6">
        <v>3.004668</v>
      </c>
      <c r="AF170" s="6">
        <v>20.71753</v>
      </c>
      <c r="AG170" s="6">
        <v>3.843434</v>
      </c>
      <c r="AH170" s="6">
        <v>18.79984</v>
      </c>
      <c r="AI170" s="6">
        <v>3.365285</v>
      </c>
      <c r="AJ170" s="6">
        <v>25.51823</v>
      </c>
      <c r="AK170" s="6">
        <v>4.443598</v>
      </c>
      <c r="AL170" s="6">
        <v>30.39011</v>
      </c>
      <c r="AM170" s="6">
        <v>5.180834</v>
      </c>
    </row>
    <row r="171" spans="1:39" ht="15">
      <c r="A171" t="s">
        <v>205</v>
      </c>
      <c r="B171" s="3" t="s">
        <v>389</v>
      </c>
      <c r="C171" t="s">
        <v>37</v>
      </c>
      <c r="D171" s="6">
        <v>15.43931</v>
      </c>
      <c r="E171" s="6">
        <v>2.298671</v>
      </c>
      <c r="F171" s="6">
        <v>4.269774</v>
      </c>
      <c r="G171" s="6">
        <v>0.6428131</v>
      </c>
      <c r="H171" s="6">
        <v>2.338992</v>
      </c>
      <c r="I171" s="6">
        <v>0.3589418</v>
      </c>
      <c r="J171" s="6">
        <v>3.413865</v>
      </c>
      <c r="K171" s="6">
        <v>0.5354549</v>
      </c>
      <c r="L171" s="6">
        <v>3.941924</v>
      </c>
      <c r="M171" s="6">
        <v>0.6284943</v>
      </c>
      <c r="N171" s="6">
        <v>2.735523</v>
      </c>
      <c r="O171" s="6">
        <v>0.4382122</v>
      </c>
      <c r="P171" s="6">
        <v>2.490481</v>
      </c>
      <c r="Q171" s="6">
        <v>0.395309</v>
      </c>
      <c r="R171" s="6">
        <v>1.900909</v>
      </c>
      <c r="S171" s="6">
        <v>0.2954994</v>
      </c>
      <c r="T171" s="6">
        <v>3.254982</v>
      </c>
      <c r="U171" s="6">
        <v>0.4915568</v>
      </c>
      <c r="V171" s="6">
        <v>3.062707</v>
      </c>
      <c r="W171" s="6">
        <v>0.4479809</v>
      </c>
      <c r="X171" s="6">
        <v>2.759655</v>
      </c>
      <c r="Y171" s="6">
        <v>0.3911588</v>
      </c>
      <c r="Z171" s="6">
        <v>3.052116</v>
      </c>
      <c r="AA171" s="6">
        <v>0.4196925</v>
      </c>
      <c r="AB171" s="6">
        <v>4.159843</v>
      </c>
      <c r="AC171" s="6">
        <v>0.5550844</v>
      </c>
      <c r="AD171" s="6">
        <v>3.956028</v>
      </c>
      <c r="AE171" s="6">
        <v>0.5124014</v>
      </c>
      <c r="AF171" s="6">
        <v>13.3812</v>
      </c>
      <c r="AG171" s="6">
        <v>1.68229</v>
      </c>
      <c r="AH171" s="6">
        <v>15.37341</v>
      </c>
      <c r="AI171" s="6">
        <v>1.875631</v>
      </c>
      <c r="AJ171" s="6">
        <v>18.8965</v>
      </c>
      <c r="AK171" s="6">
        <v>2.237492</v>
      </c>
      <c r="AL171" s="6">
        <v>21.98805</v>
      </c>
      <c r="AM171" s="6">
        <v>2.527788</v>
      </c>
    </row>
    <row r="172" spans="1:39" ht="15">
      <c r="A172" t="s">
        <v>207</v>
      </c>
      <c r="B172" s="3" t="s">
        <v>381</v>
      </c>
      <c r="C172" t="s">
        <v>37</v>
      </c>
      <c r="D172" s="6">
        <v>1.39583</v>
      </c>
      <c r="E172" s="6">
        <v>12.02089</v>
      </c>
      <c r="F172" s="6">
        <v>0.2825379</v>
      </c>
      <c r="G172" s="6">
        <v>2.383461</v>
      </c>
      <c r="H172" s="6">
        <v>0.1564845</v>
      </c>
      <c r="I172" s="6">
        <v>1.294309</v>
      </c>
      <c r="J172" s="6">
        <v>1.816333</v>
      </c>
      <c r="K172" s="6">
        <v>14.7389</v>
      </c>
      <c r="L172" s="6">
        <v>2.305238</v>
      </c>
      <c r="M172" s="6">
        <v>18.35892</v>
      </c>
      <c r="N172" s="6">
        <v>1.708615</v>
      </c>
      <c r="O172" s="6">
        <v>13.35534</v>
      </c>
      <c r="P172" s="6">
        <v>1.507013</v>
      </c>
      <c r="Q172" s="6">
        <v>11.56226</v>
      </c>
      <c r="R172" s="6">
        <v>1.539178</v>
      </c>
      <c r="S172" s="6">
        <v>11.5936</v>
      </c>
      <c r="T172" s="6">
        <v>1.440597</v>
      </c>
      <c r="U172" s="6">
        <v>10.65506</v>
      </c>
      <c r="V172" s="6">
        <v>4.814514</v>
      </c>
      <c r="W172" s="6">
        <v>34.97293</v>
      </c>
      <c r="X172" s="6">
        <v>5.087589</v>
      </c>
      <c r="Y172" s="6">
        <v>36.30595</v>
      </c>
      <c r="Z172" s="6">
        <v>4.686274</v>
      </c>
      <c r="AA172" s="6">
        <v>32.86099</v>
      </c>
      <c r="AB172" s="6">
        <v>4.065002</v>
      </c>
      <c r="AC172" s="6">
        <v>28.01402</v>
      </c>
      <c r="AD172" s="6">
        <v>3.537035</v>
      </c>
      <c r="AE172" s="6">
        <v>23.96235</v>
      </c>
      <c r="AF172" s="6">
        <v>4.181871</v>
      </c>
      <c r="AG172" s="6">
        <v>27.85685</v>
      </c>
      <c r="AH172" s="6">
        <v>4.167218</v>
      </c>
      <c r="AI172" s="6">
        <v>27.30418</v>
      </c>
      <c r="AJ172" s="6">
        <v>3.69379</v>
      </c>
      <c r="AK172" s="6">
        <v>23.8117</v>
      </c>
      <c r="AL172" s="6">
        <v>2.940788</v>
      </c>
      <c r="AM172" s="6">
        <v>18.65532</v>
      </c>
    </row>
    <row r="173" spans="1:39" ht="15">
      <c r="A173" t="s">
        <v>210</v>
      </c>
      <c r="B173" s="3" t="s">
        <v>403</v>
      </c>
      <c r="C173" t="s">
        <v>37</v>
      </c>
      <c r="D173" s="6">
        <v>3.131646</v>
      </c>
      <c r="E173" s="6">
        <v>3.620844</v>
      </c>
      <c r="F173" s="6">
        <v>3.458289</v>
      </c>
      <c r="G173" s="6">
        <v>3.895698</v>
      </c>
      <c r="H173" s="6">
        <v>1.863874</v>
      </c>
      <c r="I173" s="6">
        <v>2.055156</v>
      </c>
      <c r="J173" s="6">
        <v>1.1682</v>
      </c>
      <c r="K173" s="6">
        <v>1.264459</v>
      </c>
      <c r="L173" s="6">
        <v>7.105717</v>
      </c>
      <c r="M173" s="6">
        <v>7.554322</v>
      </c>
      <c r="N173" s="6">
        <v>2.963916</v>
      </c>
      <c r="O173" s="6">
        <v>3.091877</v>
      </c>
      <c r="P173" s="6">
        <v>0.9861453</v>
      </c>
      <c r="Q173" s="6">
        <v>1.008064</v>
      </c>
      <c r="R173" s="6">
        <v>1.194011</v>
      </c>
      <c r="S173" s="6">
        <v>1.195292</v>
      </c>
      <c r="T173" s="6">
        <v>4.838948</v>
      </c>
      <c r="U173" s="6">
        <v>4.744737</v>
      </c>
      <c r="V173" s="6">
        <v>1.203401</v>
      </c>
      <c r="W173" s="6">
        <v>1.157228</v>
      </c>
      <c r="X173" s="6">
        <v>2.125332</v>
      </c>
      <c r="Y173" s="6">
        <v>2.008469</v>
      </c>
      <c r="Z173" s="6">
        <v>1.03402</v>
      </c>
      <c r="AA173" s="6">
        <v>0.9622691</v>
      </c>
      <c r="AB173" s="6">
        <v>0.8366028</v>
      </c>
      <c r="AC173" s="6">
        <v>0.7680194</v>
      </c>
      <c r="AD173" s="6">
        <v>9.157533</v>
      </c>
      <c r="AE173" s="6">
        <v>8.30662</v>
      </c>
      <c r="AF173" s="6">
        <v>5.123401</v>
      </c>
      <c r="AG173" s="6">
        <v>4.59855</v>
      </c>
      <c r="AH173" s="6">
        <v>23.07006</v>
      </c>
      <c r="AI173" s="6">
        <v>20.51531</v>
      </c>
      <c r="AJ173" s="6">
        <v>13.12383</v>
      </c>
      <c r="AK173" s="6">
        <v>11.57699</v>
      </c>
      <c r="AL173" s="6">
        <v>19.98651</v>
      </c>
      <c r="AM173" s="6">
        <v>17.51011</v>
      </c>
    </row>
    <row r="174" spans="1:39" ht="15">
      <c r="A174" t="s">
        <v>211</v>
      </c>
      <c r="B174" s="3" t="s">
        <v>385</v>
      </c>
      <c r="C174" t="s">
        <v>37</v>
      </c>
      <c r="D174" s="6">
        <v>0.0713503</v>
      </c>
      <c r="E174" s="6"/>
      <c r="F174" s="6">
        <v>0.0008187</v>
      </c>
      <c r="G174" s="6"/>
      <c r="H174" s="6">
        <v>0.3686203</v>
      </c>
      <c r="I174" s="6"/>
      <c r="J174" s="6">
        <v>0.3574842</v>
      </c>
      <c r="K174" s="6"/>
      <c r="L174" s="6">
        <v>0.3794892</v>
      </c>
      <c r="M174" s="6"/>
      <c r="N174" s="6">
        <v>0.7854657</v>
      </c>
      <c r="O174" s="6"/>
      <c r="P174" s="6">
        <v>0.3429658</v>
      </c>
      <c r="Q174" s="6"/>
      <c r="R174" s="6">
        <v>0.7791591</v>
      </c>
      <c r="S174" s="6"/>
      <c r="T174" s="6">
        <v>0.6513104</v>
      </c>
      <c r="U174" s="6"/>
      <c r="V174" s="6">
        <v>0.5077348</v>
      </c>
      <c r="W174" s="6"/>
      <c r="X174" s="6">
        <v>0.0866068</v>
      </c>
      <c r="Y174" s="6"/>
      <c r="Z174" s="6">
        <v>0.2170063</v>
      </c>
      <c r="AA174" s="6"/>
      <c r="AB174" s="6">
        <v>0.3423307</v>
      </c>
      <c r="AC174" s="6"/>
      <c r="AD174" s="6">
        <v>1.12409</v>
      </c>
      <c r="AE174" s="6"/>
      <c r="AF174" s="6">
        <v>1.122012</v>
      </c>
      <c r="AG174" s="6"/>
      <c r="AH174" s="6">
        <v>1.210541</v>
      </c>
      <c r="AI174" s="6"/>
      <c r="AJ174" s="6">
        <v>0.1572773</v>
      </c>
      <c r="AK174" s="6"/>
      <c r="AL174" s="6">
        <v>0.1374698</v>
      </c>
      <c r="AM174" s="6"/>
    </row>
    <row r="175" spans="1:39" ht="15">
      <c r="A175" t="s">
        <v>214</v>
      </c>
      <c r="B175" s="3" t="s">
        <v>276</v>
      </c>
      <c r="C175" t="s">
        <v>37</v>
      </c>
      <c r="D175" s="6">
        <v>12.96142</v>
      </c>
      <c r="E175" s="6">
        <v>2.120278</v>
      </c>
      <c r="F175" s="6">
        <v>6.585152</v>
      </c>
      <c r="G175" s="6">
        <v>1.044056</v>
      </c>
      <c r="H175" s="6">
        <v>7.293777</v>
      </c>
      <c r="I175" s="6">
        <v>1.121061</v>
      </c>
      <c r="J175" s="6">
        <v>9.323683</v>
      </c>
      <c r="K175" s="6">
        <v>1.389224</v>
      </c>
      <c r="L175" s="6">
        <v>5.272379</v>
      </c>
      <c r="M175" s="6">
        <v>0.7612685</v>
      </c>
      <c r="N175" s="6">
        <v>8.617251</v>
      </c>
      <c r="O175" s="6">
        <v>1.204992</v>
      </c>
      <c r="P175" s="6">
        <v>13.63384</v>
      </c>
      <c r="Q175" s="6">
        <v>1.845592</v>
      </c>
      <c r="R175" s="6">
        <v>14.73272</v>
      </c>
      <c r="S175" s="6">
        <v>1.930034</v>
      </c>
      <c r="T175" s="6">
        <v>17.335</v>
      </c>
      <c r="U175" s="6">
        <v>2.196294</v>
      </c>
      <c r="V175" s="6">
        <v>16.82097</v>
      </c>
      <c r="W175" s="6">
        <v>2.059001</v>
      </c>
      <c r="X175" s="6">
        <v>14.11482</v>
      </c>
      <c r="Y175" s="6">
        <v>1.667348</v>
      </c>
      <c r="Z175" s="6">
        <v>19.96014</v>
      </c>
      <c r="AA175" s="6">
        <v>2.272643</v>
      </c>
      <c r="AB175" s="6">
        <v>24.43745</v>
      </c>
      <c r="AC175" s="6">
        <v>2.679871</v>
      </c>
      <c r="AD175" s="6">
        <v>19.81025</v>
      </c>
      <c r="AE175" s="6">
        <v>2.092949</v>
      </c>
      <c r="AF175" s="6">
        <v>38.74067</v>
      </c>
      <c r="AG175" s="6">
        <v>3.949012</v>
      </c>
      <c r="AH175" s="6">
        <v>25.98961</v>
      </c>
      <c r="AI175" s="6">
        <v>2.561661</v>
      </c>
      <c r="AJ175" s="6">
        <v>27.52615</v>
      </c>
      <c r="AK175" s="6">
        <v>2.629507</v>
      </c>
      <c r="AL175" s="6">
        <v>19.39855</v>
      </c>
      <c r="AM175" s="6">
        <v>1.799399</v>
      </c>
    </row>
    <row r="176" spans="1:39" ht="15">
      <c r="A176" t="s">
        <v>215</v>
      </c>
      <c r="B176" s="3" t="s">
        <v>410</v>
      </c>
      <c r="C176" t="s">
        <v>37</v>
      </c>
      <c r="D176" s="6">
        <v>1.413033</v>
      </c>
      <c r="E176" s="6">
        <v>0.3567631</v>
      </c>
      <c r="F176" s="6">
        <v>5.089735</v>
      </c>
      <c r="G176" s="6">
        <v>1.251471</v>
      </c>
      <c r="H176" s="6">
        <v>7.541576</v>
      </c>
      <c r="I176" s="6">
        <v>1.809739</v>
      </c>
      <c r="J176" s="6">
        <v>1.825473</v>
      </c>
      <c r="K176" s="6">
        <v>0.4276123</v>
      </c>
      <c r="L176" s="6">
        <v>1.387619</v>
      </c>
      <c r="M176" s="6">
        <v>0.3166046</v>
      </c>
      <c r="N176" s="6">
        <v>1.249918</v>
      </c>
      <c r="O176" s="6">
        <v>0.276785</v>
      </c>
      <c r="P176" s="6">
        <v>1.323136</v>
      </c>
      <c r="Q176" s="6">
        <v>0.2832463</v>
      </c>
      <c r="R176" s="6">
        <v>5.286313</v>
      </c>
      <c r="S176" s="6">
        <v>1.090847</v>
      </c>
      <c r="T176" s="6">
        <v>6.521574</v>
      </c>
      <c r="U176" s="6">
        <v>1.295808</v>
      </c>
      <c r="V176" s="6">
        <v>2.090107</v>
      </c>
      <c r="W176" s="6">
        <v>0.4003243</v>
      </c>
      <c r="X176" s="6">
        <v>1.991079</v>
      </c>
      <c r="Y176" s="6">
        <v>0.3685109</v>
      </c>
      <c r="Z176" s="6">
        <v>2.875944</v>
      </c>
      <c r="AA176" s="6">
        <v>0.5157304</v>
      </c>
      <c r="AB176" s="6">
        <v>1.934333</v>
      </c>
      <c r="AC176" s="6">
        <v>0.3367838</v>
      </c>
      <c r="AD176" s="6">
        <v>8.696498</v>
      </c>
      <c r="AE176" s="6">
        <v>1.472263</v>
      </c>
      <c r="AF176" s="6">
        <v>13.99937</v>
      </c>
      <c r="AG176" s="6">
        <v>2.306001</v>
      </c>
      <c r="AH176" s="6">
        <v>15.42468</v>
      </c>
      <c r="AI176" s="6">
        <v>2.47247</v>
      </c>
      <c r="AJ176" s="6">
        <v>13.07137</v>
      </c>
      <c r="AK176" s="6">
        <v>2.039079</v>
      </c>
      <c r="AL176" s="6">
        <v>22.96673</v>
      </c>
      <c r="AM176" s="6">
        <v>3.487657</v>
      </c>
    </row>
    <row r="177" spans="1:39" ht="15">
      <c r="A177" t="s">
        <v>226</v>
      </c>
      <c r="B177" s="3" t="s">
        <v>406</v>
      </c>
      <c r="C177" t="s">
        <v>37</v>
      </c>
      <c r="D177" s="6">
        <v>38.26543</v>
      </c>
      <c r="E177" s="6">
        <v>1.500944</v>
      </c>
      <c r="F177" s="6">
        <v>45.49394</v>
      </c>
      <c r="G177" s="6">
        <v>1.726908</v>
      </c>
      <c r="H177" s="6">
        <v>48.64363</v>
      </c>
      <c r="I177" s="6">
        <v>1.786</v>
      </c>
      <c r="J177" s="6">
        <v>53.07945</v>
      </c>
      <c r="K177" s="6">
        <v>1.885841</v>
      </c>
      <c r="L177" s="6">
        <v>40.29651</v>
      </c>
      <c r="M177" s="6">
        <v>1.387507</v>
      </c>
      <c r="N177" s="6">
        <v>39.153</v>
      </c>
      <c r="O177" s="6">
        <v>1.309373</v>
      </c>
      <c r="P177" s="6">
        <v>57.2875</v>
      </c>
      <c r="Q177" s="6">
        <v>1.865101</v>
      </c>
      <c r="R177" s="6">
        <v>61.75977</v>
      </c>
      <c r="S177" s="6">
        <v>1.961115</v>
      </c>
      <c r="T177" s="6">
        <v>90.05627</v>
      </c>
      <c r="U177" s="6">
        <v>2.792127</v>
      </c>
      <c r="V177" s="6">
        <v>89.70955</v>
      </c>
      <c r="W177" s="6">
        <v>2.715879</v>
      </c>
      <c r="X177" s="6">
        <v>60.43064</v>
      </c>
      <c r="Y177" s="6">
        <v>1.785314</v>
      </c>
      <c r="Z177" s="6">
        <v>91.12832</v>
      </c>
      <c r="AA177" s="6">
        <v>2.625254</v>
      </c>
      <c r="AB177" s="6">
        <v>115.2368</v>
      </c>
      <c r="AC177" s="6">
        <v>3.235615</v>
      </c>
      <c r="AD177" s="6">
        <v>117.316</v>
      </c>
      <c r="AE177" s="6">
        <v>3.20966</v>
      </c>
      <c r="AF177" s="6">
        <v>200.2939</v>
      </c>
      <c r="AG177" s="6">
        <v>5.340031</v>
      </c>
      <c r="AH177" s="6">
        <v>264.1662</v>
      </c>
      <c r="AI177" s="6">
        <v>6.865406</v>
      </c>
      <c r="AJ177" s="6">
        <v>288.6943</v>
      </c>
      <c r="AK177" s="6">
        <v>7.316365</v>
      </c>
      <c r="AL177" s="6">
        <v>392.7822</v>
      </c>
      <c r="AM177" s="6">
        <v>9.709471</v>
      </c>
    </row>
    <row r="178" spans="1:39" ht="15">
      <c r="A178" t="s">
        <v>227</v>
      </c>
      <c r="B178" s="3" t="s">
        <v>419</v>
      </c>
      <c r="C178" t="s">
        <v>37</v>
      </c>
      <c r="D178" s="6">
        <v>18.85183</v>
      </c>
      <c r="E178" s="6">
        <v>1.056664</v>
      </c>
      <c r="F178" s="6">
        <v>41.94761</v>
      </c>
      <c r="G178" s="6">
        <v>2.266634</v>
      </c>
      <c r="H178" s="6">
        <v>39.56492</v>
      </c>
      <c r="I178" s="6">
        <v>2.062284</v>
      </c>
      <c r="J178" s="6">
        <v>40.89201</v>
      </c>
      <c r="K178" s="6">
        <v>2.057965</v>
      </c>
      <c r="L178" s="6">
        <v>42.9397</v>
      </c>
      <c r="M178" s="6">
        <v>2.089032</v>
      </c>
      <c r="N178" s="6">
        <v>43.73174</v>
      </c>
      <c r="O178" s="6">
        <v>2.05941</v>
      </c>
      <c r="P178" s="6">
        <v>71.3751</v>
      </c>
      <c r="Q178" s="6">
        <v>3.258003</v>
      </c>
      <c r="R178" s="6">
        <v>61.69394</v>
      </c>
      <c r="S178" s="6">
        <v>2.73271</v>
      </c>
      <c r="T178" s="6">
        <v>74.60733</v>
      </c>
      <c r="U178" s="6">
        <v>3.208595</v>
      </c>
      <c r="V178" s="6">
        <v>73.39079</v>
      </c>
      <c r="W178" s="6">
        <v>3.063982</v>
      </c>
      <c r="X178" s="6">
        <v>73.0142</v>
      </c>
      <c r="Y178" s="6">
        <v>2.957279</v>
      </c>
      <c r="Z178" s="6">
        <v>94.55779</v>
      </c>
      <c r="AA178" s="6">
        <v>3.712882</v>
      </c>
      <c r="AB178" s="6">
        <v>119.3896</v>
      </c>
      <c r="AC178" s="6">
        <v>4.542208</v>
      </c>
      <c r="AD178" s="6">
        <v>181.9588</v>
      </c>
      <c r="AE178" s="6">
        <v>6.704669</v>
      </c>
      <c r="AF178" s="6">
        <v>254.967</v>
      </c>
      <c r="AG178" s="6">
        <v>9.096999</v>
      </c>
      <c r="AH178" s="6">
        <v>274.1653</v>
      </c>
      <c r="AI178" s="6">
        <v>9.471225</v>
      </c>
      <c r="AJ178" s="6">
        <v>258.6012</v>
      </c>
      <c r="AK178" s="6">
        <v>8.649276</v>
      </c>
      <c r="AL178" s="6">
        <v>332.6292</v>
      </c>
      <c r="AM178" s="6">
        <v>10.77034</v>
      </c>
    </row>
    <row r="179" spans="1:39" ht="15">
      <c r="A179" t="s">
        <v>239</v>
      </c>
      <c r="B179" s="3" t="s">
        <v>391</v>
      </c>
      <c r="C179" t="s">
        <v>37</v>
      </c>
      <c r="D179" s="6">
        <v>1.361979</v>
      </c>
      <c r="E179" s="6">
        <v>0.0372355</v>
      </c>
      <c r="F179" s="6">
        <v>0</v>
      </c>
      <c r="G179" s="6">
        <v>0</v>
      </c>
      <c r="H179" s="6">
        <v>2.155226</v>
      </c>
      <c r="I179" s="6">
        <v>0.0560001</v>
      </c>
      <c r="J179" s="6">
        <v>3.369673</v>
      </c>
      <c r="K179" s="6">
        <v>0.0852649</v>
      </c>
      <c r="L179" s="6">
        <v>11.66236</v>
      </c>
      <c r="M179" s="6">
        <v>0.2876763</v>
      </c>
      <c r="N179" s="6">
        <v>9.19846</v>
      </c>
      <c r="O179" s="6">
        <v>0.2216254</v>
      </c>
      <c r="P179" s="6">
        <v>18.27701</v>
      </c>
      <c r="Q179" s="6">
        <v>0.43105</v>
      </c>
      <c r="R179" s="6">
        <v>23.4569</v>
      </c>
      <c r="S179" s="6">
        <v>0.5425345</v>
      </c>
      <c r="T179" s="6">
        <v>37.25756</v>
      </c>
      <c r="U179" s="6">
        <v>0.8465832</v>
      </c>
      <c r="V179" s="6">
        <v>22.2663</v>
      </c>
      <c r="W179" s="6">
        <v>0.4978097</v>
      </c>
      <c r="X179" s="6">
        <v>26.25056</v>
      </c>
      <c r="Y179" s="6">
        <v>0.5782281</v>
      </c>
      <c r="Z179" s="6">
        <v>49.47543</v>
      </c>
      <c r="AA179" s="6">
        <v>1.075152</v>
      </c>
      <c r="AB179" s="6">
        <v>46.66594</v>
      </c>
      <c r="AC179" s="6">
        <v>1.001828</v>
      </c>
      <c r="AD179" s="6">
        <v>106.384</v>
      </c>
      <c r="AE179" s="6">
        <v>2.259221</v>
      </c>
      <c r="AF179" s="6">
        <v>118.8892</v>
      </c>
      <c r="AG179" s="6">
        <v>2.500776</v>
      </c>
      <c r="AH179" s="6">
        <v>171.8653</v>
      </c>
      <c r="AI179" s="6">
        <v>3.585108</v>
      </c>
      <c r="AJ179" s="6">
        <v>193.3869</v>
      </c>
      <c r="AK179" s="6">
        <v>4.005323</v>
      </c>
      <c r="AL179" s="6">
        <v>320.5618</v>
      </c>
      <c r="AM179" s="6">
        <v>6.599078</v>
      </c>
    </row>
    <row r="180" spans="1:39" ht="15">
      <c r="A180" t="s">
        <v>240</v>
      </c>
      <c r="B180" s="3" t="s">
        <v>431</v>
      </c>
      <c r="C180" t="s">
        <v>37</v>
      </c>
      <c r="D180" s="6">
        <v>7.033168</v>
      </c>
      <c r="E180" s="6">
        <v>0.8659202</v>
      </c>
      <c r="F180" s="6">
        <v>3.974402</v>
      </c>
      <c r="G180" s="6">
        <v>0.4760388</v>
      </c>
      <c r="H180" s="6">
        <v>18.66221</v>
      </c>
      <c r="I180" s="6">
        <v>2.176693</v>
      </c>
      <c r="J180" s="6">
        <v>29.02565</v>
      </c>
      <c r="K180" s="6">
        <v>3.298941</v>
      </c>
      <c r="L180" s="6">
        <v>30.3755</v>
      </c>
      <c r="M180" s="6">
        <v>3.365197</v>
      </c>
      <c r="N180" s="6">
        <v>45.82664</v>
      </c>
      <c r="O180" s="6">
        <v>4.949322</v>
      </c>
      <c r="P180" s="6">
        <v>57.00988</v>
      </c>
      <c r="Q180" s="6">
        <v>6.002117</v>
      </c>
      <c r="R180" s="6">
        <v>46.57301</v>
      </c>
      <c r="S180" s="6">
        <v>4.780555</v>
      </c>
      <c r="T180" s="6">
        <v>29.09083</v>
      </c>
      <c r="U180" s="6">
        <v>2.913117</v>
      </c>
      <c r="V180" s="6">
        <v>31.78866</v>
      </c>
      <c r="W180" s="6">
        <v>3.109275</v>
      </c>
      <c r="X180" s="6">
        <v>45.33081</v>
      </c>
      <c r="Y180" s="6">
        <v>4.337511</v>
      </c>
      <c r="Z180" s="6">
        <v>69.32284</v>
      </c>
      <c r="AA180" s="6">
        <v>6.499783</v>
      </c>
      <c r="AB180" s="6">
        <v>81.913</v>
      </c>
      <c r="AC180" s="6">
        <v>7.535936</v>
      </c>
      <c r="AD180" s="6">
        <v>153.1447</v>
      </c>
      <c r="AE180" s="6">
        <v>13.83585</v>
      </c>
      <c r="AF180" s="6">
        <v>192.3707</v>
      </c>
      <c r="AG180" s="6">
        <v>17.06958</v>
      </c>
      <c r="AH180" s="6">
        <v>237.1512</v>
      </c>
      <c r="AI180" s="6">
        <v>20.6608</v>
      </c>
      <c r="AJ180" s="6">
        <v>206.7817</v>
      </c>
      <c r="AK180" s="6">
        <v>17.67945</v>
      </c>
      <c r="AL180" s="6">
        <v>255.5092</v>
      </c>
      <c r="AM180" s="6">
        <v>21.43174</v>
      </c>
    </row>
    <row r="181" spans="1:39" ht="15">
      <c r="A181" t="s">
        <v>241</v>
      </c>
      <c r="B181" s="23" t="s">
        <v>432</v>
      </c>
      <c r="C181" s="14" t="s">
        <v>37</v>
      </c>
      <c r="D181" s="24">
        <v>11.23783</v>
      </c>
      <c r="E181" s="24">
        <v>1.071554</v>
      </c>
      <c r="F181" s="24">
        <v>10.44944</v>
      </c>
      <c r="G181" s="24">
        <v>0.9691504</v>
      </c>
      <c r="H181" s="24">
        <v>39.07723</v>
      </c>
      <c r="I181" s="24">
        <v>3.533155</v>
      </c>
      <c r="J181" s="24">
        <v>43.42852</v>
      </c>
      <c r="K181" s="24">
        <v>3.836095</v>
      </c>
      <c r="L181" s="24">
        <v>50.44493</v>
      </c>
      <c r="M181" s="24">
        <v>4.36196</v>
      </c>
      <c r="N181" s="24">
        <v>47.33977</v>
      </c>
      <c r="O181" s="24">
        <v>4.014789</v>
      </c>
      <c r="P181" s="24">
        <v>47.06445</v>
      </c>
      <c r="Q181" s="24">
        <v>3.921567</v>
      </c>
      <c r="R181" s="24">
        <v>49.82379</v>
      </c>
      <c r="S181" s="24">
        <v>4.0857</v>
      </c>
      <c r="T181" s="24">
        <v>57.04666</v>
      </c>
      <c r="U181" s="24">
        <v>4.611915</v>
      </c>
      <c r="V181" s="24">
        <v>43.86958</v>
      </c>
      <c r="W181" s="24">
        <v>3.502975</v>
      </c>
      <c r="X181" s="24">
        <v>28.59712</v>
      </c>
      <c r="Y181" s="24">
        <v>2.259484</v>
      </c>
      <c r="Z181" s="24">
        <v>27.27924</v>
      </c>
      <c r="AA181" s="24">
        <v>2.136645</v>
      </c>
      <c r="AB181" s="24">
        <v>32.4009</v>
      </c>
      <c r="AC181" s="24">
        <v>2.519644</v>
      </c>
      <c r="AD181" s="24">
        <v>45.9132</v>
      </c>
      <c r="AE181" s="24">
        <v>3.547788</v>
      </c>
      <c r="AF181" s="24">
        <v>59.14649</v>
      </c>
      <c r="AG181" s="24">
        <v>4.540916</v>
      </c>
      <c r="AH181" s="24">
        <v>86.09799</v>
      </c>
      <c r="AI181" s="24">
        <v>6.562507</v>
      </c>
      <c r="AJ181" s="24">
        <v>96.57156</v>
      </c>
      <c r="AK181" s="24">
        <v>7.300433</v>
      </c>
      <c r="AL181" s="24">
        <v>144.6834</v>
      </c>
      <c r="AM181" s="24">
        <v>10.83817</v>
      </c>
    </row>
    <row r="182" spans="2:39" ht="15">
      <c r="B182" s="158" t="s">
        <v>510</v>
      </c>
      <c r="U182" s="10"/>
      <c r="V182" s="10"/>
      <c r="W182" s="10"/>
      <c r="X182" s="10"/>
      <c r="Y182" s="10"/>
      <c r="Z182" s="10"/>
      <c r="AA182" s="10"/>
      <c r="AB182" s="10"/>
      <c r="AC182" s="10"/>
      <c r="AD182" s="10"/>
      <c r="AE182" s="10"/>
      <c r="AF182" s="10"/>
      <c r="AG182" s="10"/>
      <c r="AH182" s="10"/>
      <c r="AI182" s="10"/>
      <c r="AJ182" s="10"/>
      <c r="AK182" s="10"/>
      <c r="AL182" s="10"/>
      <c r="AM182" s="10"/>
    </row>
    <row r="183" spans="2:39" ht="53.25" customHeight="1">
      <c r="B183" s="241" t="s">
        <v>597</v>
      </c>
      <c r="C183" s="241"/>
      <c r="D183" s="241"/>
      <c r="E183" s="241"/>
      <c r="F183" s="241"/>
      <c r="G183" s="241"/>
      <c r="H183" s="241"/>
      <c r="I183" s="241"/>
      <c r="J183" s="241"/>
      <c r="K183" s="241"/>
      <c r="L183" s="241"/>
      <c r="M183" s="241"/>
      <c r="N183" s="241"/>
      <c r="O183" s="241"/>
      <c r="P183" s="241"/>
      <c r="Q183" s="241"/>
      <c r="R183" s="241"/>
      <c r="S183" s="241"/>
      <c r="T183" s="241"/>
      <c r="U183" s="10"/>
      <c r="V183" s="10"/>
      <c r="W183" s="10"/>
      <c r="X183" s="10"/>
      <c r="Y183" s="10"/>
      <c r="Z183" s="10"/>
      <c r="AA183" s="10"/>
      <c r="AB183" s="10"/>
      <c r="AC183" s="10"/>
      <c r="AD183" s="10"/>
      <c r="AE183" s="10"/>
      <c r="AF183" s="10"/>
      <c r="AG183" s="10"/>
      <c r="AH183" s="10"/>
      <c r="AI183" s="10"/>
      <c r="AJ183" s="10"/>
      <c r="AK183" s="10"/>
      <c r="AL183" s="10"/>
      <c r="AM183" s="10"/>
    </row>
    <row r="184" spans="2:39" ht="15">
      <c r="B184" s="25"/>
      <c r="C184" s="9"/>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row>
    <row r="185" spans="2:39" ht="15" customHeight="1" hidden="1">
      <c r="B185" s="5" t="s">
        <v>436</v>
      </c>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row>
    <row r="186" spans="2:39" ht="15" hidden="1">
      <c r="B186" s="19"/>
      <c r="D186" s="243">
        <v>1990</v>
      </c>
      <c r="E186" s="243"/>
      <c r="F186" s="243">
        <v>1991</v>
      </c>
      <c r="G186" s="243"/>
      <c r="H186" s="243">
        <v>1992</v>
      </c>
      <c r="I186" s="243"/>
      <c r="J186" s="243">
        <v>1993</v>
      </c>
      <c r="K186" s="243"/>
      <c r="L186" s="243">
        <v>1994</v>
      </c>
      <c r="M186" s="243"/>
      <c r="N186" s="243">
        <v>1995</v>
      </c>
      <c r="O186" s="243"/>
      <c r="P186" s="243">
        <v>1996</v>
      </c>
      <c r="Q186" s="243"/>
      <c r="R186" s="243">
        <v>1997</v>
      </c>
      <c r="S186" s="243"/>
      <c r="T186" s="243">
        <v>1998</v>
      </c>
      <c r="U186" s="243"/>
      <c r="V186" s="243">
        <v>1999</v>
      </c>
      <c r="W186" s="243"/>
      <c r="X186" s="243">
        <v>2000</v>
      </c>
      <c r="Y186" s="243"/>
      <c r="Z186" s="243">
        <v>2001</v>
      </c>
      <c r="AA186" s="243"/>
      <c r="AB186" s="243">
        <v>2002</v>
      </c>
      <c r="AC186" s="243"/>
      <c r="AD186" s="243">
        <v>2003</v>
      </c>
      <c r="AE186" s="243"/>
      <c r="AF186" s="243">
        <v>2004</v>
      </c>
      <c r="AG186" s="243"/>
      <c r="AH186" s="243">
        <v>2005</v>
      </c>
      <c r="AI186" s="243"/>
      <c r="AJ186" s="243">
        <v>2006</v>
      </c>
      <c r="AK186" s="243"/>
      <c r="AL186" s="243">
        <v>2007</v>
      </c>
      <c r="AM186" s="243"/>
    </row>
    <row r="187" spans="1:39" ht="26.25" hidden="1">
      <c r="A187" t="s">
        <v>53</v>
      </c>
      <c r="B187" s="33"/>
      <c r="C187" t="s">
        <v>242</v>
      </c>
      <c r="D187" s="22" t="s">
        <v>433</v>
      </c>
      <c r="E187" s="22" t="s">
        <v>434</v>
      </c>
      <c r="F187" s="22" t="s">
        <v>433</v>
      </c>
      <c r="G187" s="22" t="s">
        <v>434</v>
      </c>
      <c r="H187" s="22" t="s">
        <v>433</v>
      </c>
      <c r="I187" s="22" t="s">
        <v>434</v>
      </c>
      <c r="J187" s="22" t="s">
        <v>433</v>
      </c>
      <c r="K187" s="22" t="s">
        <v>434</v>
      </c>
      <c r="L187" s="22" t="s">
        <v>433</v>
      </c>
      <c r="M187" s="22" t="s">
        <v>434</v>
      </c>
      <c r="N187" s="22" t="s">
        <v>433</v>
      </c>
      <c r="O187" s="22" t="s">
        <v>434</v>
      </c>
      <c r="P187" s="22" t="s">
        <v>433</v>
      </c>
      <c r="Q187" s="22" t="s">
        <v>434</v>
      </c>
      <c r="R187" s="22" t="s">
        <v>433</v>
      </c>
      <c r="S187" s="22" t="s">
        <v>434</v>
      </c>
      <c r="T187" s="22" t="s">
        <v>433</v>
      </c>
      <c r="U187" s="22" t="s">
        <v>434</v>
      </c>
      <c r="V187" s="22" t="s">
        <v>433</v>
      </c>
      <c r="W187" s="22" t="s">
        <v>434</v>
      </c>
      <c r="X187" s="22" t="s">
        <v>433</v>
      </c>
      <c r="Y187" s="22" t="s">
        <v>434</v>
      </c>
      <c r="Z187" s="22" t="s">
        <v>433</v>
      </c>
      <c r="AA187" s="22" t="s">
        <v>434</v>
      </c>
      <c r="AB187" s="22" t="s">
        <v>433</v>
      </c>
      <c r="AC187" s="22" t="s">
        <v>434</v>
      </c>
      <c r="AD187" s="22" t="s">
        <v>433</v>
      </c>
      <c r="AE187" s="22" t="s">
        <v>434</v>
      </c>
      <c r="AF187" s="22" t="s">
        <v>433</v>
      </c>
      <c r="AG187" s="22" t="s">
        <v>434</v>
      </c>
      <c r="AH187" s="22" t="s">
        <v>433</v>
      </c>
      <c r="AI187" s="22" t="s">
        <v>434</v>
      </c>
      <c r="AJ187" s="22" t="s">
        <v>433</v>
      </c>
      <c r="AK187" s="22" t="s">
        <v>434</v>
      </c>
      <c r="AL187" s="22" t="s">
        <v>433</v>
      </c>
      <c r="AM187" s="22" t="s">
        <v>434</v>
      </c>
    </row>
    <row r="188" spans="1:39" ht="15" hidden="1">
      <c r="A188" t="s">
        <v>194</v>
      </c>
      <c r="B188" s="19" t="s">
        <v>421</v>
      </c>
      <c r="C188" t="s">
        <v>36</v>
      </c>
      <c r="D188" s="31">
        <v>43.06084</v>
      </c>
      <c r="E188" s="31"/>
      <c r="F188" s="31">
        <v>52.34058</v>
      </c>
      <c r="G188" s="31"/>
      <c r="H188" s="31">
        <v>66.68765</v>
      </c>
      <c r="I188" s="31"/>
      <c r="J188" s="31">
        <v>172.5922</v>
      </c>
      <c r="K188" s="31"/>
      <c r="L188" s="31">
        <v>465.4769</v>
      </c>
      <c r="M188" s="31"/>
      <c r="N188" s="31">
        <v>608.3369</v>
      </c>
      <c r="O188" s="31"/>
      <c r="P188" s="31">
        <v>445.7274</v>
      </c>
      <c r="Q188" s="31"/>
      <c r="R188" s="31">
        <v>511.8471</v>
      </c>
      <c r="S188" s="31"/>
      <c r="T188" s="31">
        <v>436.278</v>
      </c>
      <c r="U188" s="31"/>
      <c r="V188" s="31">
        <v>651.6904</v>
      </c>
      <c r="W188" s="31"/>
      <c r="X188" s="31">
        <v>862.8028</v>
      </c>
      <c r="Y188" s="31"/>
      <c r="Z188" s="31">
        <v>889.6812</v>
      </c>
      <c r="AA188" s="31"/>
      <c r="AB188" s="31">
        <v>1452.72</v>
      </c>
      <c r="AC188" s="31"/>
      <c r="AD188" s="31">
        <v>1807.972</v>
      </c>
      <c r="AE188" s="31"/>
      <c r="AF188" s="31">
        <v>1306.226</v>
      </c>
      <c r="AG188" s="31"/>
      <c r="AH188" s="31">
        <v>1791.715</v>
      </c>
      <c r="AI188" s="31"/>
      <c r="AJ188" s="31">
        <v>1938.494</v>
      </c>
      <c r="AK188" s="31"/>
      <c r="AL188" s="31">
        <v>2594.866</v>
      </c>
      <c r="AM188" s="31"/>
    </row>
    <row r="189" spans="1:39" ht="15" hidden="1">
      <c r="A189" t="s">
        <v>193</v>
      </c>
      <c r="B189" s="32" t="s">
        <v>366</v>
      </c>
      <c r="C189" t="s">
        <v>41</v>
      </c>
      <c r="D189" s="10">
        <v>3.749384</v>
      </c>
      <c r="E189" s="10"/>
      <c r="F189" s="10">
        <v>3.066152</v>
      </c>
      <c r="G189" s="10"/>
      <c r="H189" s="10">
        <v>3.927789</v>
      </c>
      <c r="I189" s="10"/>
      <c r="J189" s="10">
        <v>4.975371</v>
      </c>
      <c r="K189" s="10"/>
      <c r="L189" s="10">
        <v>5.405021</v>
      </c>
      <c r="M189" s="10"/>
      <c r="N189" s="10">
        <v>3.059457</v>
      </c>
      <c r="O189" s="10"/>
      <c r="P189" s="10">
        <v>2.180062</v>
      </c>
      <c r="Q189" s="10"/>
      <c r="R189" s="10">
        <v>2.487531</v>
      </c>
      <c r="S189" s="10"/>
      <c r="T189" s="10">
        <v>1.762744</v>
      </c>
      <c r="U189" s="10"/>
      <c r="V189" s="10">
        <v>2.491677</v>
      </c>
      <c r="W189" s="10"/>
      <c r="X189" s="10">
        <v>0.7599167</v>
      </c>
      <c r="Y189" s="10"/>
      <c r="Z189" s="10">
        <v>2.486154</v>
      </c>
      <c r="AA189" s="10"/>
      <c r="AB189" s="10">
        <v>1.805513</v>
      </c>
      <c r="AC189" s="10"/>
      <c r="AD189" s="10">
        <v>6.28483</v>
      </c>
      <c r="AE189" s="10"/>
      <c r="AF189" s="10">
        <v>18.79926</v>
      </c>
      <c r="AG189" s="10"/>
      <c r="AH189" s="10">
        <v>19.21113</v>
      </c>
      <c r="AI189" s="10"/>
      <c r="AJ189" s="10">
        <v>19.69481</v>
      </c>
      <c r="AK189" s="10"/>
      <c r="AL189" s="10">
        <v>12.7118</v>
      </c>
      <c r="AM189" s="10"/>
    </row>
    <row r="190" spans="1:39" ht="15" hidden="1">
      <c r="A190" t="s">
        <v>192</v>
      </c>
      <c r="B190" s="32" t="s">
        <v>298</v>
      </c>
      <c r="C190" t="s">
        <v>40</v>
      </c>
      <c r="D190" s="10">
        <v>0</v>
      </c>
      <c r="E190" s="10"/>
      <c r="F190" s="10">
        <v>0</v>
      </c>
      <c r="G190" s="10"/>
      <c r="H190" s="10">
        <v>0</v>
      </c>
      <c r="I190" s="10"/>
      <c r="J190" s="10">
        <v>0</v>
      </c>
      <c r="K190" s="10"/>
      <c r="L190" s="10">
        <v>0</v>
      </c>
      <c r="M190" s="10"/>
      <c r="N190" s="10">
        <v>0</v>
      </c>
      <c r="O190" s="10"/>
      <c r="P190" s="10">
        <v>0.0173273</v>
      </c>
      <c r="Q190" s="10"/>
      <c r="R190" s="10">
        <v>0.977546</v>
      </c>
      <c r="S190" s="10"/>
      <c r="T190" s="10">
        <v>1.957117</v>
      </c>
      <c r="U190" s="10"/>
      <c r="V190" s="10">
        <v>0.8308159</v>
      </c>
      <c r="W190" s="10"/>
      <c r="X190" s="10">
        <v>1.351994</v>
      </c>
      <c r="Y190" s="10"/>
      <c r="Z190" s="10">
        <v>2.294523</v>
      </c>
      <c r="AA190" s="10"/>
      <c r="AB190" s="10">
        <v>3.813313</v>
      </c>
      <c r="AC190" s="10"/>
      <c r="AD190" s="10">
        <v>12.38196</v>
      </c>
      <c r="AE190" s="10"/>
      <c r="AF190" s="10">
        <v>7.249909</v>
      </c>
      <c r="AG190" s="10"/>
      <c r="AH190" s="10">
        <v>192.3978</v>
      </c>
      <c r="AI190" s="10"/>
      <c r="AJ190" s="10">
        <v>14.13141</v>
      </c>
      <c r="AK190" s="10"/>
      <c r="AL190" s="10">
        <v>7.433422</v>
      </c>
      <c r="AM190" s="10"/>
    </row>
    <row r="191" spans="1:39" ht="15" hidden="1">
      <c r="A191" t="s">
        <v>191</v>
      </c>
      <c r="B191" s="32" t="s">
        <v>275</v>
      </c>
      <c r="C191" t="s">
        <v>40</v>
      </c>
      <c r="D191" s="10">
        <v>0</v>
      </c>
      <c r="E191" s="10"/>
      <c r="F191" s="10">
        <v>0</v>
      </c>
      <c r="G191" s="10"/>
      <c r="H191" s="10">
        <v>0</v>
      </c>
      <c r="I191" s="10"/>
      <c r="J191" s="10">
        <v>0</v>
      </c>
      <c r="K191" s="10"/>
      <c r="L191" s="10">
        <v>0</v>
      </c>
      <c r="M191" s="10"/>
      <c r="N191" s="10">
        <v>0</v>
      </c>
      <c r="O191" s="10"/>
      <c r="P191" s="10">
        <v>0</v>
      </c>
      <c r="Q191" s="10"/>
      <c r="R191" s="10">
        <v>0</v>
      </c>
      <c r="S191" s="10"/>
      <c r="T191" s="10">
        <v>0</v>
      </c>
      <c r="U191" s="10"/>
      <c r="V191" s="10">
        <v>0.2792673</v>
      </c>
      <c r="W191" s="10"/>
      <c r="X191" s="10">
        <v>0.2818431</v>
      </c>
      <c r="Y191" s="10"/>
      <c r="Z191" s="10">
        <v>0</v>
      </c>
      <c r="AA191" s="10"/>
      <c r="AB191" s="10">
        <v>0.5408262</v>
      </c>
      <c r="AC191" s="10"/>
      <c r="AD191" s="10">
        <v>0.0909854</v>
      </c>
      <c r="AE191" s="10"/>
      <c r="AF191" s="10">
        <v>0</v>
      </c>
      <c r="AG191" s="10"/>
      <c r="AH191" s="10">
        <v>0.2843157</v>
      </c>
      <c r="AI191" s="10"/>
      <c r="AJ191" s="10">
        <v>6.95333</v>
      </c>
      <c r="AK191" s="10"/>
      <c r="AL191" s="10">
        <v>5.201964</v>
      </c>
      <c r="AM191" s="10"/>
    </row>
    <row r="192" spans="1:39" ht="15" hidden="1">
      <c r="A192" t="s">
        <v>190</v>
      </c>
      <c r="B192" s="32" t="s">
        <v>345</v>
      </c>
      <c r="C192" t="s">
        <v>38</v>
      </c>
      <c r="D192" s="10">
        <v>5.485166</v>
      </c>
      <c r="E192" s="10"/>
      <c r="F192" s="10">
        <v>2.293262</v>
      </c>
      <c r="G192" s="10"/>
      <c r="H192" s="10">
        <v>3.259195</v>
      </c>
      <c r="I192" s="10"/>
      <c r="J192" s="10">
        <v>1.836778</v>
      </c>
      <c r="K192" s="10"/>
      <c r="L192" s="10">
        <v>2.136444</v>
      </c>
      <c r="M192" s="10"/>
      <c r="N192" s="10">
        <v>1.15278</v>
      </c>
      <c r="O192" s="10"/>
      <c r="P192" s="10">
        <v>0.4414232</v>
      </c>
      <c r="Q192" s="10"/>
      <c r="R192" s="10">
        <v>0.623911</v>
      </c>
      <c r="S192" s="10"/>
      <c r="T192" s="10">
        <v>0.0133444</v>
      </c>
      <c r="U192" s="10"/>
      <c r="V192" s="10">
        <v>0.5523518</v>
      </c>
      <c r="W192" s="10"/>
      <c r="X192" s="10">
        <v>0.5551903</v>
      </c>
      <c r="Y192" s="10"/>
      <c r="Z192" s="10">
        <v>-0.0126561</v>
      </c>
      <c r="AA192" s="10"/>
      <c r="AB192" s="10">
        <v>0.1005552</v>
      </c>
      <c r="AC192" s="10"/>
      <c r="AD192" s="10">
        <v>0.6169209</v>
      </c>
      <c r="AE192" s="10"/>
      <c r="AF192" s="10">
        <v>0.435528</v>
      </c>
      <c r="AG192" s="10"/>
      <c r="AH192" s="10">
        <v>2.037963</v>
      </c>
      <c r="AI192" s="10"/>
      <c r="AJ192" s="10">
        <v>0.7825717</v>
      </c>
      <c r="AK192" s="10"/>
      <c r="AL192" s="10">
        <v>1.211514</v>
      </c>
      <c r="AM192" s="10"/>
    </row>
    <row r="193" spans="1:39" ht="15" hidden="1">
      <c r="A193" t="s">
        <v>189</v>
      </c>
      <c r="B193" s="32" t="s">
        <v>390</v>
      </c>
      <c r="C193" t="s">
        <v>255</v>
      </c>
      <c r="D193" s="10">
        <v>1.684393</v>
      </c>
      <c r="E193" s="10"/>
      <c r="F193" s="10">
        <v>1.416597</v>
      </c>
      <c r="G193" s="10"/>
      <c r="H193" s="10">
        <v>0.9473168</v>
      </c>
      <c r="I193" s="10"/>
      <c r="J193" s="10">
        <v>0.6302886</v>
      </c>
      <c r="K193" s="10"/>
      <c r="L193" s="10">
        <v>0.39496</v>
      </c>
      <c r="M193" s="10"/>
      <c r="N193" s="10">
        <v>7.071416</v>
      </c>
      <c r="O193" s="10"/>
      <c r="P193" s="10">
        <v>2.327796</v>
      </c>
      <c r="Q193" s="10"/>
      <c r="R193" s="10">
        <v>2.661769</v>
      </c>
      <c r="S193" s="10"/>
      <c r="T193" s="10">
        <v>1.095446</v>
      </c>
      <c r="U193" s="10"/>
      <c r="V193" s="10">
        <v>0.104262</v>
      </c>
      <c r="W193" s="10"/>
      <c r="X193" s="10">
        <v>1.584136</v>
      </c>
      <c r="Y193" s="10"/>
      <c r="Z193" s="10">
        <v>2.248046</v>
      </c>
      <c r="AA193" s="10"/>
      <c r="AB193" s="10">
        <v>2.520382</v>
      </c>
      <c r="AC193" s="10"/>
      <c r="AD193" s="10">
        <v>16.66374</v>
      </c>
      <c r="AE193" s="10"/>
      <c r="AF193" s="10">
        <v>14.70772</v>
      </c>
      <c r="AG193" s="10"/>
      <c r="AH193" s="10">
        <v>8.650799</v>
      </c>
      <c r="AI193" s="10"/>
      <c r="AJ193" s="10">
        <v>4.615346</v>
      </c>
      <c r="AK193" s="10"/>
      <c r="AL193" s="10">
        <v>3.409368</v>
      </c>
      <c r="AM193" s="10"/>
    </row>
    <row r="194" spans="1:39" ht="15" hidden="1">
      <c r="A194" t="s">
        <v>188</v>
      </c>
      <c r="B194" s="32" t="s">
        <v>393</v>
      </c>
      <c r="C194" t="s">
        <v>42</v>
      </c>
      <c r="D194" s="10">
        <v>0</v>
      </c>
      <c r="E194" s="10"/>
      <c r="F194" s="10">
        <v>0</v>
      </c>
      <c r="G194" s="10"/>
      <c r="H194" s="10">
        <v>0</v>
      </c>
      <c r="I194" s="10"/>
      <c r="J194" s="10">
        <v>0</v>
      </c>
      <c r="K194" s="10"/>
      <c r="L194" s="10">
        <v>0</v>
      </c>
      <c r="M194" s="10"/>
      <c r="N194" s="10">
        <v>0</v>
      </c>
      <c r="O194" s="10"/>
      <c r="P194" s="10">
        <v>0</v>
      </c>
      <c r="Q194" s="10"/>
      <c r="R194" s="10">
        <v>0</v>
      </c>
      <c r="S194" s="10"/>
      <c r="T194" s="10">
        <v>0</v>
      </c>
      <c r="U194" s="10"/>
      <c r="V194" s="10">
        <v>0</v>
      </c>
      <c r="W194" s="10"/>
      <c r="X194" s="10">
        <v>0</v>
      </c>
      <c r="Y194" s="10"/>
      <c r="Z194" s="10">
        <v>0</v>
      </c>
      <c r="AA194" s="10"/>
      <c r="AB194" s="10">
        <v>0</v>
      </c>
      <c r="AC194" s="10"/>
      <c r="AD194" s="10">
        <v>6.208394</v>
      </c>
      <c r="AE194" s="10"/>
      <c r="AF194" s="10">
        <v>0</v>
      </c>
      <c r="AG194" s="10"/>
      <c r="AH194" s="10">
        <v>16.76869</v>
      </c>
      <c r="AI194" s="10"/>
      <c r="AJ194" s="10">
        <v>6.710301</v>
      </c>
      <c r="AK194" s="10"/>
      <c r="AL194" s="10">
        <v>13.50638</v>
      </c>
      <c r="AM194" s="10"/>
    </row>
    <row r="195" spans="1:39" ht="15" hidden="1">
      <c r="A195" t="s">
        <v>187</v>
      </c>
      <c r="B195" s="32" t="s">
        <v>300</v>
      </c>
      <c r="C195" t="s">
        <v>41</v>
      </c>
      <c r="D195" s="10">
        <v>0.8726981</v>
      </c>
      <c r="E195" s="10"/>
      <c r="F195" s="10">
        <v>0.5944377</v>
      </c>
      <c r="G195" s="10"/>
      <c r="H195" s="10">
        <v>2.86518</v>
      </c>
      <c r="I195" s="10"/>
      <c r="J195" s="10">
        <v>7.896825</v>
      </c>
      <c r="K195" s="10"/>
      <c r="L195" s="10">
        <v>8.117945</v>
      </c>
      <c r="M195" s="10"/>
      <c r="N195" s="10">
        <v>7.843068</v>
      </c>
      <c r="O195" s="10"/>
      <c r="P195" s="10">
        <v>3.21823</v>
      </c>
      <c r="Q195" s="10"/>
      <c r="R195" s="10">
        <v>2.81001</v>
      </c>
      <c r="S195" s="10"/>
      <c r="T195" s="10">
        <v>0.9482784</v>
      </c>
      <c r="U195" s="10"/>
      <c r="V195" s="10">
        <v>1.297344</v>
      </c>
      <c r="W195" s="10"/>
      <c r="X195" s="10">
        <v>1.039735</v>
      </c>
      <c r="Y195" s="10"/>
      <c r="Z195" s="10">
        <v>1.312769</v>
      </c>
      <c r="AA195" s="10"/>
      <c r="AB195" s="10">
        <v>1.272665</v>
      </c>
      <c r="AC195" s="10"/>
      <c r="AD195" s="10">
        <v>0.2360761</v>
      </c>
      <c r="AE195" s="10"/>
      <c r="AF195" s="10">
        <v>0.3405934</v>
      </c>
      <c r="AG195" s="10"/>
      <c r="AH195" s="10">
        <v>2.549905</v>
      </c>
      <c r="AI195" s="10"/>
      <c r="AJ195" s="10">
        <v>24.03932</v>
      </c>
      <c r="AK195" s="10"/>
      <c r="AL195" s="10">
        <v>32.78656</v>
      </c>
      <c r="AM195" s="10"/>
    </row>
    <row r="196" spans="1:39" ht="15" hidden="1">
      <c r="A196" t="s">
        <v>186</v>
      </c>
      <c r="B196" s="32" t="s">
        <v>254</v>
      </c>
      <c r="C196" t="s">
        <v>255</v>
      </c>
      <c r="D196" s="10">
        <v>4.439644</v>
      </c>
      <c r="E196" s="10"/>
      <c r="F196" s="10">
        <v>7.151556</v>
      </c>
      <c r="G196" s="10"/>
      <c r="H196" s="10">
        <v>3.757947</v>
      </c>
      <c r="I196" s="10"/>
      <c r="J196" s="10">
        <v>3.170427</v>
      </c>
      <c r="K196" s="10"/>
      <c r="L196" s="10">
        <v>5.185503</v>
      </c>
      <c r="M196" s="10"/>
      <c r="N196" s="10">
        <v>2.317273</v>
      </c>
      <c r="O196" s="10"/>
      <c r="P196" s="10">
        <v>2.320988</v>
      </c>
      <c r="Q196" s="10"/>
      <c r="R196" s="10">
        <v>34.07798</v>
      </c>
      <c r="S196" s="10"/>
      <c r="T196" s="10">
        <v>12.76611</v>
      </c>
      <c r="U196" s="10"/>
      <c r="V196" s="10">
        <v>26.83133</v>
      </c>
      <c r="W196" s="10"/>
      <c r="X196" s="10">
        <v>21.76569</v>
      </c>
      <c r="Y196" s="10"/>
      <c r="Z196" s="10">
        <v>24.47176</v>
      </c>
      <c r="AA196" s="10"/>
      <c r="AB196" s="10">
        <v>20.67303</v>
      </c>
      <c r="AC196" s="10"/>
      <c r="AD196" s="10">
        <v>15.42543</v>
      </c>
      <c r="AE196" s="10"/>
      <c r="AF196" s="10">
        <v>16.60124</v>
      </c>
      <c r="AG196" s="10"/>
      <c r="AH196" s="10">
        <v>30.02895</v>
      </c>
      <c r="AI196" s="10"/>
      <c r="AJ196" s="10">
        <v>20.53521</v>
      </c>
      <c r="AK196" s="10"/>
      <c r="AL196" s="10">
        <v>21.63978</v>
      </c>
      <c r="AM196" s="10"/>
    </row>
    <row r="197" spans="1:39" ht="15" hidden="1">
      <c r="A197" t="s">
        <v>185</v>
      </c>
      <c r="B197" s="32" t="s">
        <v>392</v>
      </c>
      <c r="C197" t="s">
        <v>39</v>
      </c>
      <c r="D197" s="10">
        <v>10.78697</v>
      </c>
      <c r="E197" s="10"/>
      <c r="F197" s="10">
        <v>10.83958</v>
      </c>
      <c r="G197" s="10"/>
      <c r="H197" s="10">
        <v>7.982814</v>
      </c>
      <c r="I197" s="10"/>
      <c r="J197" s="10">
        <v>5.397922</v>
      </c>
      <c r="K197" s="10"/>
      <c r="L197" s="10">
        <v>10.0092</v>
      </c>
      <c r="M197" s="10"/>
      <c r="N197" s="10">
        <v>7.151864</v>
      </c>
      <c r="O197" s="10"/>
      <c r="P197" s="10">
        <v>6.095977</v>
      </c>
      <c r="Q197" s="10"/>
      <c r="R197" s="10">
        <v>4.267581</v>
      </c>
      <c r="S197" s="10"/>
      <c r="T197" s="10">
        <v>3.962157</v>
      </c>
      <c r="U197" s="10"/>
      <c r="V197" s="10">
        <v>4.501925</v>
      </c>
      <c r="W197" s="10"/>
      <c r="X197" s="10">
        <v>7.063801</v>
      </c>
      <c r="Y197" s="10"/>
      <c r="Z197" s="10">
        <v>9.23038</v>
      </c>
      <c r="AA197" s="10"/>
      <c r="AB197" s="10">
        <v>8.484647</v>
      </c>
      <c r="AC197" s="10"/>
      <c r="AD197" s="10">
        <v>3.890033</v>
      </c>
      <c r="AE197" s="10"/>
      <c r="AF197" s="10">
        <v>11.87015</v>
      </c>
      <c r="AG197" s="10"/>
      <c r="AH197" s="10">
        <v>14.59266</v>
      </c>
      <c r="AI197" s="10"/>
      <c r="AJ197" s="10">
        <v>3.293818</v>
      </c>
      <c r="AK197" s="10"/>
      <c r="AL197" s="10">
        <v>9.558926</v>
      </c>
      <c r="AM197" s="10"/>
    </row>
    <row r="198" spans="1:39" ht="15" hidden="1">
      <c r="A198" t="s">
        <v>184</v>
      </c>
      <c r="B198" s="32" t="s">
        <v>362</v>
      </c>
      <c r="C198" t="s">
        <v>39</v>
      </c>
      <c r="D198" s="10">
        <v>6.437601</v>
      </c>
      <c r="E198" s="10"/>
      <c r="F198" s="10">
        <v>5.027942</v>
      </c>
      <c r="G198" s="10"/>
      <c r="H198" s="10">
        <v>4.248429</v>
      </c>
      <c r="I198" s="10"/>
      <c r="J198" s="10">
        <v>10.92189</v>
      </c>
      <c r="K198" s="10"/>
      <c r="L198" s="10">
        <v>3.143661</v>
      </c>
      <c r="M198" s="10"/>
      <c r="N198" s="10">
        <v>3.121032</v>
      </c>
      <c r="O198" s="10"/>
      <c r="P198" s="10">
        <v>8.77573</v>
      </c>
      <c r="Q198" s="10"/>
      <c r="R198" s="10">
        <v>7.895775</v>
      </c>
      <c r="S198" s="10"/>
      <c r="T198" s="10">
        <v>6.899875</v>
      </c>
      <c r="U198" s="10"/>
      <c r="V198" s="10">
        <v>8.127672</v>
      </c>
      <c r="W198" s="10"/>
      <c r="X198" s="10">
        <v>6.435425</v>
      </c>
      <c r="Y198" s="10"/>
      <c r="Z198" s="10">
        <v>7.946456</v>
      </c>
      <c r="AA198" s="10"/>
      <c r="AB198" s="10">
        <v>8.474853</v>
      </c>
      <c r="AC198" s="10"/>
      <c r="AD198" s="10">
        <v>9.547126</v>
      </c>
      <c r="AE198" s="10"/>
      <c r="AF198" s="10">
        <v>19.51486</v>
      </c>
      <c r="AG198" s="10"/>
      <c r="AH198" s="10">
        <v>16.52402</v>
      </c>
      <c r="AI198" s="10"/>
      <c r="AJ198" s="10">
        <v>19.47652</v>
      </c>
      <c r="AK198" s="10"/>
      <c r="AL198" s="10">
        <v>19.72527</v>
      </c>
      <c r="AM198" s="10"/>
    </row>
    <row r="199" spans="1:39" ht="15" hidden="1">
      <c r="A199" t="s">
        <v>183</v>
      </c>
      <c r="B199" s="32" t="s">
        <v>428</v>
      </c>
      <c r="C199" t="s">
        <v>39</v>
      </c>
      <c r="D199" s="10">
        <v>7.303297</v>
      </c>
      <c r="E199" s="10"/>
      <c r="F199" s="10">
        <v>5.047606</v>
      </c>
      <c r="G199" s="10"/>
      <c r="H199" s="10">
        <v>5.296587</v>
      </c>
      <c r="I199" s="10"/>
      <c r="J199" s="10">
        <v>2.720967</v>
      </c>
      <c r="K199" s="10"/>
      <c r="L199" s="10">
        <v>2.08047</v>
      </c>
      <c r="M199" s="10"/>
      <c r="N199" s="10">
        <v>0.9567044</v>
      </c>
      <c r="O199" s="10"/>
      <c r="P199" s="10">
        <v>0.6614947</v>
      </c>
      <c r="Q199" s="10"/>
      <c r="R199" s="10">
        <v>1.597811</v>
      </c>
      <c r="S199" s="10"/>
      <c r="T199" s="10">
        <v>0.6986153</v>
      </c>
      <c r="U199" s="10"/>
      <c r="V199" s="10">
        <v>0.6156086</v>
      </c>
      <c r="W199" s="10"/>
      <c r="X199" s="10">
        <v>1.536551</v>
      </c>
      <c r="Y199" s="10"/>
      <c r="Z199" s="10">
        <v>2.060476</v>
      </c>
      <c r="AA199" s="10"/>
      <c r="AB199" s="10">
        <v>6.165007</v>
      </c>
      <c r="AC199" s="10"/>
      <c r="AD199" s="10">
        <v>9.655803</v>
      </c>
      <c r="AE199" s="10"/>
      <c r="AF199" s="10">
        <v>9.637745</v>
      </c>
      <c r="AG199" s="10"/>
      <c r="AH199" s="10">
        <v>14.13976</v>
      </c>
      <c r="AI199" s="10"/>
      <c r="AJ199" s="10">
        <v>21.63495</v>
      </c>
      <c r="AK199" s="10"/>
      <c r="AL199" s="10">
        <v>14.1714</v>
      </c>
      <c r="AM199" s="10"/>
    </row>
    <row r="200" spans="1:39" ht="15" hidden="1">
      <c r="A200" t="s">
        <v>182</v>
      </c>
      <c r="B200" s="32" t="s">
        <v>248</v>
      </c>
      <c r="C200" t="s">
        <v>39</v>
      </c>
      <c r="D200" s="10">
        <v>9.591892</v>
      </c>
      <c r="E200" s="10"/>
      <c r="F200" s="10">
        <v>4.092814</v>
      </c>
      <c r="G200" s="10"/>
      <c r="H200" s="10">
        <v>2.832208</v>
      </c>
      <c r="I200" s="10"/>
      <c r="J200" s="10">
        <v>1.59398</v>
      </c>
      <c r="K200" s="10"/>
      <c r="L200" s="10">
        <v>0.8263341</v>
      </c>
      <c r="M200" s="10"/>
      <c r="N200" s="10">
        <v>0.8576562</v>
      </c>
      <c r="O200" s="10"/>
      <c r="P200" s="10">
        <v>2.721203</v>
      </c>
      <c r="Q200" s="10"/>
      <c r="R200" s="10">
        <v>23.58093</v>
      </c>
      <c r="S200" s="10"/>
      <c r="T200" s="10">
        <v>8.837576</v>
      </c>
      <c r="U200" s="10"/>
      <c r="V200" s="10">
        <v>10.57734</v>
      </c>
      <c r="W200" s="10"/>
      <c r="X200" s="10">
        <v>17.92805</v>
      </c>
      <c r="Y200" s="10"/>
      <c r="Z200" s="10">
        <v>20.60425</v>
      </c>
      <c r="AA200" s="10"/>
      <c r="AB200" s="10">
        <v>16.38577</v>
      </c>
      <c r="AC200" s="10"/>
      <c r="AD200" s="10">
        <v>13.35845</v>
      </c>
      <c r="AE200" s="10"/>
      <c r="AF200" s="10">
        <v>16.45068</v>
      </c>
      <c r="AG200" s="10"/>
      <c r="AH200" s="10">
        <v>26.65016</v>
      </c>
      <c r="AI200" s="10"/>
      <c r="AJ200" s="10">
        <v>17.37277</v>
      </c>
      <c r="AK200" s="10"/>
      <c r="AL200" s="10">
        <v>23.23446</v>
      </c>
      <c r="AM200" s="10"/>
    </row>
    <row r="201" spans="1:39" ht="15" hidden="1">
      <c r="A201" t="s">
        <v>181</v>
      </c>
      <c r="B201" s="32" t="s">
        <v>395</v>
      </c>
      <c r="C201" t="s">
        <v>37</v>
      </c>
      <c r="D201" s="10">
        <v>32.21416</v>
      </c>
      <c r="E201" s="10"/>
      <c r="F201" s="10">
        <v>37.36524</v>
      </c>
      <c r="G201" s="10"/>
      <c r="H201" s="10">
        <v>30.35879</v>
      </c>
      <c r="I201" s="10"/>
      <c r="J201" s="10">
        <v>17.37141</v>
      </c>
      <c r="K201" s="10"/>
      <c r="L201" s="10">
        <v>27.90806</v>
      </c>
      <c r="M201" s="10"/>
      <c r="N201" s="10">
        <v>17.76018</v>
      </c>
      <c r="O201" s="10"/>
      <c r="P201" s="10">
        <v>24.38965</v>
      </c>
      <c r="Q201" s="10"/>
      <c r="R201" s="10">
        <v>41.41804</v>
      </c>
      <c r="S201" s="10"/>
      <c r="T201" s="10">
        <v>50.41473</v>
      </c>
      <c r="U201" s="10"/>
      <c r="V201" s="10">
        <v>17.97057</v>
      </c>
      <c r="W201" s="10"/>
      <c r="X201" s="10">
        <v>74.52293</v>
      </c>
      <c r="Y201" s="10"/>
      <c r="Z201" s="10">
        <v>144.1648</v>
      </c>
      <c r="AA201" s="10"/>
      <c r="AB201" s="10">
        <v>126.1405</v>
      </c>
      <c r="AC201" s="10"/>
      <c r="AD201" s="10">
        <v>146.1786</v>
      </c>
      <c r="AE201" s="10"/>
      <c r="AF201" s="10">
        <v>148.1871</v>
      </c>
      <c r="AG201" s="10"/>
      <c r="AH201" s="10">
        <v>131.2957</v>
      </c>
      <c r="AI201" s="10"/>
      <c r="AJ201" s="10">
        <v>185.6669</v>
      </c>
      <c r="AK201" s="10"/>
      <c r="AL201" s="10">
        <v>177.4724</v>
      </c>
      <c r="AM201" s="10"/>
    </row>
    <row r="202" spans="1:39" ht="15" hidden="1">
      <c r="A202" t="s">
        <v>180</v>
      </c>
      <c r="B202" s="32" t="s">
        <v>364</v>
      </c>
      <c r="C202" t="s">
        <v>38</v>
      </c>
      <c r="D202" s="10">
        <v>0.3005761</v>
      </c>
      <c r="E202" s="10"/>
      <c r="F202" s="10">
        <v>0.4560044</v>
      </c>
      <c r="G202" s="10"/>
      <c r="H202" s="10">
        <v>0.1569465</v>
      </c>
      <c r="I202" s="10"/>
      <c r="J202" s="10">
        <v>0.0967892</v>
      </c>
      <c r="K202" s="10"/>
      <c r="L202" s="10">
        <v>0.0939388</v>
      </c>
      <c r="M202" s="10"/>
      <c r="N202" s="10">
        <v>0.0043766</v>
      </c>
      <c r="O202" s="10"/>
      <c r="P202" s="10">
        <v>0</v>
      </c>
      <c r="Q202" s="10"/>
      <c r="R202" s="10">
        <v>0</v>
      </c>
      <c r="S202" s="10"/>
      <c r="T202" s="10">
        <v>0.0391818</v>
      </c>
      <c r="U202" s="10"/>
      <c r="V202" s="10">
        <v>0.8638899</v>
      </c>
      <c r="W202" s="10"/>
      <c r="X202" s="10">
        <v>1.465905</v>
      </c>
      <c r="Y202" s="10"/>
      <c r="Z202" s="10">
        <v>1.766421</v>
      </c>
      <c r="AA202" s="10"/>
      <c r="AB202" s="10">
        <v>3.389873</v>
      </c>
      <c r="AC202" s="10"/>
      <c r="AD202" s="10">
        <v>0.4838159</v>
      </c>
      <c r="AE202" s="10"/>
      <c r="AF202" s="10">
        <v>0.9623179</v>
      </c>
      <c r="AG202" s="10"/>
      <c r="AH202" s="10">
        <v>1.375318</v>
      </c>
      <c r="AI202" s="10"/>
      <c r="AJ202" s="10">
        <v>6.255139</v>
      </c>
      <c r="AK202" s="10"/>
      <c r="AL202" s="10">
        <v>2.719549</v>
      </c>
      <c r="AM202" s="10"/>
    </row>
    <row r="203" spans="1:39" ht="15" hidden="1">
      <c r="A203" t="s">
        <v>179</v>
      </c>
      <c r="B203" s="33" t="s">
        <v>244</v>
      </c>
      <c r="C203" t="s">
        <v>245</v>
      </c>
      <c r="D203" s="24">
        <v>71.40498</v>
      </c>
      <c r="E203" s="24"/>
      <c r="F203" s="24">
        <v>91.19949</v>
      </c>
      <c r="G203" s="24"/>
      <c r="H203" s="24">
        <v>61.03793</v>
      </c>
      <c r="I203" s="24"/>
      <c r="J203" s="24">
        <v>43.6582</v>
      </c>
      <c r="K203" s="24"/>
      <c r="L203" s="24">
        <v>43.20437</v>
      </c>
      <c r="M203" s="24"/>
      <c r="N203" s="24">
        <v>24.7232</v>
      </c>
      <c r="O203" s="24"/>
      <c r="P203" s="24">
        <v>36.11109</v>
      </c>
      <c r="Q203" s="24"/>
      <c r="R203" s="24">
        <v>66.68988</v>
      </c>
      <c r="S203" s="24"/>
      <c r="T203" s="24">
        <v>49.12333</v>
      </c>
      <c r="U203" s="24"/>
      <c r="V203" s="24">
        <v>65.09008</v>
      </c>
      <c r="W203" s="24"/>
      <c r="X203" s="24">
        <v>53.8526</v>
      </c>
      <c r="Y203" s="24"/>
      <c r="Z203" s="24">
        <v>53.78597</v>
      </c>
      <c r="AA203" s="24"/>
      <c r="AB203" s="24">
        <v>32.74572</v>
      </c>
      <c r="AC203" s="24"/>
      <c r="AD203" s="24">
        <v>67.24669</v>
      </c>
      <c r="AE203" s="24"/>
      <c r="AF203" s="24">
        <v>81.37042</v>
      </c>
      <c r="AG203" s="24"/>
      <c r="AH203" s="24">
        <v>77.01165</v>
      </c>
      <c r="AI203" s="24"/>
      <c r="AJ203" s="24">
        <v>165.9751</v>
      </c>
      <c r="AK203" s="24"/>
      <c r="AL203" s="24">
        <v>113.575</v>
      </c>
      <c r="AM203" s="24"/>
    </row>
  </sheetData>
  <sheetProtection/>
  <mergeCells count="37">
    <mergeCell ref="AH186:AI186"/>
    <mergeCell ref="AJ186:AK186"/>
    <mergeCell ref="AL186:AM186"/>
    <mergeCell ref="P186:Q186"/>
    <mergeCell ref="R186:S186"/>
    <mergeCell ref="T186:U186"/>
    <mergeCell ref="V186:W186"/>
    <mergeCell ref="X186:Y186"/>
    <mergeCell ref="Z186:AA186"/>
    <mergeCell ref="AB186:AC186"/>
    <mergeCell ref="AD186:AE186"/>
    <mergeCell ref="AF186:AG186"/>
    <mergeCell ref="J186:K186"/>
    <mergeCell ref="L186:M186"/>
    <mergeCell ref="D2:E2"/>
    <mergeCell ref="F2:G2"/>
    <mergeCell ref="H2:I2"/>
    <mergeCell ref="J2:K2"/>
    <mergeCell ref="N186:O186"/>
    <mergeCell ref="AB2:AC2"/>
    <mergeCell ref="AD2:AE2"/>
    <mergeCell ref="AF2:AG2"/>
    <mergeCell ref="AH2:AI2"/>
    <mergeCell ref="N2:O2"/>
    <mergeCell ref="B183:T183"/>
    <mergeCell ref="D186:E186"/>
    <mergeCell ref="F186:G186"/>
    <mergeCell ref="H186:I186"/>
    <mergeCell ref="L2:M2"/>
    <mergeCell ref="AJ2:AK2"/>
    <mergeCell ref="AL2:AM2"/>
    <mergeCell ref="P2:Q2"/>
    <mergeCell ref="R2:S2"/>
    <mergeCell ref="T2:U2"/>
    <mergeCell ref="V2:W2"/>
    <mergeCell ref="X2:Y2"/>
    <mergeCell ref="Z2:AA2"/>
  </mergeCells>
  <conditionalFormatting sqref="D4:AM183">
    <cfRule type="cellIs" priority="1" dxfId="0" operator="equal">
      <formula>0</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22"/>
  <sheetViews>
    <sheetView showGridLines="0" tabSelected="1" zoomScalePageLayoutView="0" workbookViewId="0" topLeftCell="A1">
      <selection activeCell="C11" sqref="C11"/>
    </sheetView>
  </sheetViews>
  <sheetFormatPr defaultColWidth="9.140625" defaultRowHeight="15"/>
  <cols>
    <col min="1" max="1" width="10.7109375" style="0" customWidth="1"/>
    <col min="2" max="2" width="12.8515625" style="0" customWidth="1"/>
    <col min="3" max="3" width="14.57421875" style="0" customWidth="1"/>
    <col min="4" max="4" width="16.7109375" style="0" customWidth="1"/>
    <col min="5" max="5" width="18.140625" style="0" customWidth="1"/>
    <col min="6" max="6" width="14.57421875" style="0" customWidth="1"/>
    <col min="7" max="7" width="17.421875" style="0" customWidth="1"/>
    <col min="8" max="8" width="13.140625" style="0" customWidth="1"/>
    <col min="9" max="11" width="7.00390625" style="0" bestFit="1" customWidth="1"/>
    <col min="12" max="19" width="8.00390625" style="0" bestFit="1" customWidth="1"/>
    <col min="20" max="20" width="6.8515625" style="0" customWidth="1"/>
  </cols>
  <sheetData>
    <row r="1" ht="15">
      <c r="A1" s="1" t="s">
        <v>618</v>
      </c>
    </row>
    <row r="2" spans="1:8" ht="30">
      <c r="A2" s="217" t="s">
        <v>451</v>
      </c>
      <c r="B2" s="217" t="s">
        <v>43</v>
      </c>
      <c r="C2" s="217" t="s">
        <v>45</v>
      </c>
      <c r="D2" s="217" t="s">
        <v>44</v>
      </c>
      <c r="E2" s="217" t="s">
        <v>503</v>
      </c>
      <c r="F2" s="217" t="s">
        <v>31</v>
      </c>
      <c r="G2" s="217" t="s">
        <v>596</v>
      </c>
      <c r="H2" s="217" t="s">
        <v>4</v>
      </c>
    </row>
    <row r="3" spans="1:8" ht="15">
      <c r="A3">
        <v>1990</v>
      </c>
      <c r="B3" s="259">
        <f>'[1]Sheet1'!B3*'[1]Sheet1'!$J$3</f>
        <v>189.0271</v>
      </c>
      <c r="C3" s="259">
        <f>'[1]Sheet1'!C3*'[1]Sheet1'!$J$3</f>
        <v>37.8804</v>
      </c>
      <c r="D3" s="259">
        <f>'[1]Sheet1'!D3*'[1]Sheet1'!$J$3</f>
        <v>17.476200000000002</v>
      </c>
      <c r="E3" s="260" t="s">
        <v>641</v>
      </c>
      <c r="F3" s="259">
        <f>'[1]Sheet1'!F3*'[1]Sheet1'!$J$3</f>
        <v>2544.216</v>
      </c>
      <c r="G3" s="259">
        <f>'[1]Sheet1'!G3*'[1]Sheet1'!$J$3</f>
        <v>2800.205</v>
      </c>
      <c r="H3" s="259">
        <f>'[1]Sheet1'!H3*'[1]Sheet1'!$J$3</f>
        <v>5588.804999999999</v>
      </c>
    </row>
    <row r="4" spans="1:8" ht="15">
      <c r="A4">
        <v>1991</v>
      </c>
      <c r="B4" s="259">
        <f>'[1]Sheet1'!B4*'[1]Sheet1'!$J$3</f>
        <v>200.5709</v>
      </c>
      <c r="C4" s="259">
        <f>'[1]Sheet1'!C4*'[1]Sheet1'!$J$3</f>
        <v>42.9429</v>
      </c>
      <c r="D4" s="259">
        <f>'[1]Sheet1'!D4*'[1]Sheet1'!$J$3</f>
        <v>18.043799999999997</v>
      </c>
      <c r="E4" s="260" t="s">
        <v>641</v>
      </c>
      <c r="F4" s="259">
        <f>'[1]Sheet1'!F4*'[1]Sheet1'!$J$3</f>
        <v>2617.646</v>
      </c>
      <c r="G4" s="259">
        <f>'[1]Sheet1'!G4*'[1]Sheet1'!$J$3</f>
        <v>2595.048</v>
      </c>
      <c r="H4" s="259">
        <f>'[1]Sheet1'!H4*'[1]Sheet1'!$J$3</f>
        <v>5474.2519999999995</v>
      </c>
    </row>
    <row r="5" spans="1:8" ht="15">
      <c r="A5">
        <v>1992</v>
      </c>
      <c r="B5" s="259">
        <f>'[1]Sheet1'!B5*'[1]Sheet1'!$J$3</f>
        <v>208.3641</v>
      </c>
      <c r="C5" s="259">
        <f>'[1]Sheet1'!C5*'[1]Sheet1'!$J$3</f>
        <v>19.244500000000002</v>
      </c>
      <c r="D5" s="259">
        <f>'[1]Sheet1'!D5*'[1]Sheet1'!$J$3</f>
        <v>16.447400000000002</v>
      </c>
      <c r="E5" s="260" t="s">
        <v>641</v>
      </c>
      <c r="F5" s="259">
        <f>'[1]Sheet1'!F5*'[1]Sheet1'!$J$3</f>
        <v>2890.998</v>
      </c>
      <c r="G5" s="259">
        <f>'[1]Sheet1'!G5*'[1]Sheet1'!$J$3</f>
        <v>2979.5060000000003</v>
      </c>
      <c r="H5" s="259">
        <f>'[1]Sheet1'!H5*'[1]Sheet1'!$J$3</f>
        <v>6114.56</v>
      </c>
    </row>
    <row r="6" spans="1:8" ht="15">
      <c r="A6">
        <v>1993</v>
      </c>
      <c r="B6" s="259">
        <f>'[1]Sheet1'!B6*'[1]Sheet1'!$J$3</f>
        <v>217.9487</v>
      </c>
      <c r="C6" s="259">
        <f>'[1]Sheet1'!C6*'[1]Sheet1'!$J$3</f>
        <v>17.816</v>
      </c>
      <c r="D6" s="259">
        <f>'[1]Sheet1'!D6*'[1]Sheet1'!$J$3</f>
        <v>34.136199999999995</v>
      </c>
      <c r="E6" s="260" t="s">
        <v>641</v>
      </c>
      <c r="F6" s="259">
        <f>'[1]Sheet1'!F6*'[1]Sheet1'!$J$3</f>
        <v>3432.9550000000004</v>
      </c>
      <c r="G6" s="259">
        <f>'[1]Sheet1'!G6*'[1]Sheet1'!$J$3</f>
        <v>2908.885</v>
      </c>
      <c r="H6" s="259">
        <f>'[1]Sheet1'!H6*'[1]Sheet1'!$J$3</f>
        <v>6611.741999999999</v>
      </c>
    </row>
    <row r="7" spans="1:8" ht="15">
      <c r="A7">
        <v>1994</v>
      </c>
      <c r="B7" s="259">
        <f>'[1]Sheet1'!B7*'[1]Sheet1'!$J$3</f>
        <v>332.7244</v>
      </c>
      <c r="C7" s="259">
        <f>'[1]Sheet1'!C7*'[1]Sheet1'!$J$3</f>
        <v>38.036699999999996</v>
      </c>
      <c r="D7" s="259">
        <f>'[1]Sheet1'!D7*'[1]Sheet1'!$J$3</f>
        <v>25.938</v>
      </c>
      <c r="E7" s="260" t="s">
        <v>641</v>
      </c>
      <c r="F7" s="259">
        <f>'[1]Sheet1'!F7*'[1]Sheet1'!$J$3</f>
        <v>3806.76</v>
      </c>
      <c r="G7" s="259">
        <f>'[1]Sheet1'!G7*'[1]Sheet1'!$J$3</f>
        <v>3563.9590000000003</v>
      </c>
      <c r="H7" s="259">
        <f>'[1]Sheet1'!H7*'[1]Sheet1'!$J$3</f>
        <v>7767.418000000001</v>
      </c>
    </row>
    <row r="8" spans="1:8" ht="39.75" customHeight="1">
      <c r="A8">
        <v>1995</v>
      </c>
      <c r="B8" s="259">
        <f>'[1]Sheet1'!B8*'[1]Sheet1'!$J$3</f>
        <v>343.55629999999996</v>
      </c>
      <c r="C8" s="259">
        <f>'[1]Sheet1'!C8*'[1]Sheet1'!$J$3</f>
        <v>33.259499999999996</v>
      </c>
      <c r="D8" s="259">
        <f>'[1]Sheet1'!D8*'[1]Sheet1'!$J$3</f>
        <v>26.3128</v>
      </c>
      <c r="E8" s="259">
        <f>'[1]Sheet1'!E8*'[1]Sheet1'!$J$3</f>
        <v>7.7134</v>
      </c>
      <c r="F8" s="259">
        <f>'[1]Sheet1'!F8*'[1]Sheet1'!$J$3</f>
        <v>3853.863</v>
      </c>
      <c r="G8" s="259">
        <f>'[1]Sheet1'!G8*'[1]Sheet1'!$J$3</f>
        <v>3749.822</v>
      </c>
      <c r="H8" s="259">
        <f>'[1]Sheet1'!H8*'[1]Sheet1'!$J$3</f>
        <v>8014.526999999999</v>
      </c>
    </row>
    <row r="9" spans="1:8" ht="15">
      <c r="A9">
        <v>1996</v>
      </c>
      <c r="B9" s="259">
        <f>'[1]Sheet1'!B9*'[1]Sheet1'!$J$3</f>
        <v>400.02529999999996</v>
      </c>
      <c r="C9" s="259">
        <f>'[1]Sheet1'!C9*'[1]Sheet1'!$J$3</f>
        <v>39.3812</v>
      </c>
      <c r="D9" s="259">
        <f>'[1]Sheet1'!D9*'[1]Sheet1'!$J$3</f>
        <v>52.6004</v>
      </c>
      <c r="E9" s="259">
        <f>'[1]Sheet1'!E9*'[1]Sheet1'!$J$3</f>
        <v>3.4426</v>
      </c>
      <c r="F9" s="259">
        <f>'[1]Sheet1'!F9*'[1]Sheet1'!$J$3</f>
        <v>3924.288</v>
      </c>
      <c r="G9" s="259">
        <f>'[1]Sheet1'!G9*'[1]Sheet1'!$J$3</f>
        <v>3685.794</v>
      </c>
      <c r="H9" s="259">
        <f>'[1]Sheet1'!H9*'[1]Sheet1'!$J$3</f>
        <v>8105.532</v>
      </c>
    </row>
    <row r="10" spans="1:8" ht="15">
      <c r="A10">
        <v>1997</v>
      </c>
      <c r="B10" s="259">
        <f>'[1]Sheet1'!B10*'[1]Sheet1'!$J$3</f>
        <v>437.1965</v>
      </c>
      <c r="C10" s="259">
        <f>'[1]Sheet1'!C10*'[1]Sheet1'!$J$3</f>
        <v>36.5184</v>
      </c>
      <c r="D10" s="259">
        <f>'[1]Sheet1'!D10*'[1]Sheet1'!$J$3</f>
        <v>34.6442</v>
      </c>
      <c r="E10" s="259">
        <f>'[1]Sheet1'!E10*'[1]Sheet1'!$J$3</f>
        <v>12.3523</v>
      </c>
      <c r="F10" s="259">
        <f>'[1]Sheet1'!F10*'[1]Sheet1'!$J$3</f>
        <v>4303.304</v>
      </c>
      <c r="G10" s="259">
        <f>'[1]Sheet1'!G10*'[1]Sheet1'!$J$3</f>
        <v>3596.462</v>
      </c>
      <c r="H10" s="259">
        <f>'[1]Sheet1'!H10*'[1]Sheet1'!$J$3</f>
        <v>8420.478</v>
      </c>
    </row>
    <row r="11" spans="1:8" ht="15">
      <c r="A11">
        <v>1998</v>
      </c>
      <c r="B11" s="259">
        <f>'[1]Sheet1'!B11*'[1]Sheet1'!$J$3</f>
        <v>429.998</v>
      </c>
      <c r="C11" s="259">
        <f>'[1]Sheet1'!C11*'[1]Sheet1'!$J$3</f>
        <v>60.9839</v>
      </c>
      <c r="D11" s="259">
        <f>'[1]Sheet1'!D11*'[1]Sheet1'!$J$3</f>
        <v>56.3673</v>
      </c>
      <c r="E11" s="259">
        <f>'[1]Sheet1'!E11*'[1]Sheet1'!$J$3</f>
        <v>1.6783</v>
      </c>
      <c r="F11" s="259">
        <f>'[1]Sheet1'!F11*'[1]Sheet1'!$J$3</f>
        <v>4317.215</v>
      </c>
      <c r="G11" s="259">
        <f>'[1]Sheet1'!G11*'[1]Sheet1'!$J$3</f>
        <v>3787.959</v>
      </c>
      <c r="H11" s="259">
        <f>'[1]Sheet1'!H11*'[1]Sheet1'!$J$3</f>
        <v>8654.202</v>
      </c>
    </row>
    <row r="12" spans="1:8" ht="15">
      <c r="A12">
        <v>1999</v>
      </c>
      <c r="B12" s="259">
        <f>'[1]Sheet1'!B12*'[1]Sheet1'!$J$3</f>
        <v>556.5219999999999</v>
      </c>
      <c r="C12" s="259">
        <f>'[1]Sheet1'!C12*'[1]Sheet1'!$J$3</f>
        <v>75.9143</v>
      </c>
      <c r="D12" s="259">
        <f>'[1]Sheet1'!D12*'[1]Sheet1'!$J$3</f>
        <v>75.34649999999999</v>
      </c>
      <c r="E12" s="259">
        <f>'[1]Sheet1'!E12*'[1]Sheet1'!$J$3</f>
        <v>6.3373</v>
      </c>
      <c r="F12" s="259">
        <f>'[1]Sheet1'!F12*'[1]Sheet1'!$J$3</f>
        <v>4946.971</v>
      </c>
      <c r="G12" s="259">
        <f>'[1]Sheet1'!G12*'[1]Sheet1'!$J$3</f>
        <v>4136.2300000000005</v>
      </c>
      <c r="H12" s="259">
        <f>'[1]Sheet1'!H12*'[1]Sheet1'!$J$3</f>
        <v>9797.322</v>
      </c>
    </row>
    <row r="13" spans="1:8" ht="15">
      <c r="A13">
        <v>2000</v>
      </c>
      <c r="B13" s="259">
        <f>'[1]Sheet1'!B13*'[1]Sheet1'!$J$3</f>
        <v>718.3705</v>
      </c>
      <c r="C13" s="259">
        <f>'[1]Sheet1'!C13*'[1]Sheet1'!$J$3</f>
        <v>152.7175</v>
      </c>
      <c r="D13" s="259">
        <f>'[1]Sheet1'!D13*'[1]Sheet1'!$J$3</f>
        <v>117.6855</v>
      </c>
      <c r="E13" s="259">
        <f>'[1]Sheet1'!E13*'[1]Sheet1'!$J$3</f>
        <v>13.035</v>
      </c>
      <c r="F13" s="259">
        <f>'[1]Sheet1'!F13*'[1]Sheet1'!$J$3</f>
        <v>5406.813</v>
      </c>
      <c r="G13" s="259">
        <f>'[1]Sheet1'!G13*'[1]Sheet1'!$J$3</f>
        <v>4287.928</v>
      </c>
      <c r="H13" s="259">
        <f>'[1]Sheet1'!H13*'[1]Sheet1'!$J$3</f>
        <v>10696.550000000001</v>
      </c>
    </row>
    <row r="14" spans="1:8" ht="15">
      <c r="A14">
        <v>2001</v>
      </c>
      <c r="B14" s="259">
        <f>'[1]Sheet1'!B14*'[1]Sheet1'!$J$3</f>
        <v>924.2858</v>
      </c>
      <c r="C14" s="259">
        <f>'[1]Sheet1'!C14*'[1]Sheet1'!$J$3</f>
        <v>148.2471</v>
      </c>
      <c r="D14" s="259">
        <f>'[1]Sheet1'!D14*'[1]Sheet1'!$J$3</f>
        <v>153.1644</v>
      </c>
      <c r="E14" s="259">
        <f>'[1]Sheet1'!E14*'[1]Sheet1'!$J$3</f>
        <v>14.4195</v>
      </c>
      <c r="F14" s="259">
        <f>'[1]Sheet1'!F14*'[1]Sheet1'!$J$3</f>
        <v>5430.582</v>
      </c>
      <c r="G14" s="259">
        <f>'[1]Sheet1'!G14*'[1]Sheet1'!$J$3</f>
        <v>4236.535</v>
      </c>
      <c r="H14" s="259">
        <f>'[1]Sheet1'!H14*'[1]Sheet1'!$J$3</f>
        <v>10907.23</v>
      </c>
    </row>
    <row r="15" spans="1:8" ht="15">
      <c r="A15">
        <v>2002</v>
      </c>
      <c r="B15" s="259">
        <f>'[1]Sheet1'!B15*'[1]Sheet1'!$J$3</f>
        <v>1407.565</v>
      </c>
      <c r="C15" s="259">
        <f>'[1]Sheet1'!C15*'[1]Sheet1'!$J$3</f>
        <v>127.0385</v>
      </c>
      <c r="D15" s="259">
        <f>'[1]Sheet1'!D15*'[1]Sheet1'!$J$3</f>
        <v>173.1093</v>
      </c>
      <c r="E15" s="259">
        <f>'[1]Sheet1'!E15*'[1]Sheet1'!$J$3</f>
        <v>71.94409999999999</v>
      </c>
      <c r="F15" s="259">
        <f>'[1]Sheet1'!F15*'[1]Sheet1'!$J$3</f>
        <v>5495.478999999999</v>
      </c>
      <c r="G15" s="259">
        <f>'[1]Sheet1'!G15*'[1]Sheet1'!$J$3</f>
        <v>5164.896</v>
      </c>
      <c r="H15" s="259">
        <f>'[1]Sheet1'!H15*'[1]Sheet1'!$J$3</f>
        <v>12440.03</v>
      </c>
    </row>
    <row r="16" spans="1:8" ht="15">
      <c r="A16">
        <v>2003</v>
      </c>
      <c r="B16" s="259">
        <f>'[1]Sheet1'!B16*'[1]Sheet1'!$J$3</f>
        <v>1819.8110000000001</v>
      </c>
      <c r="C16" s="259">
        <f>'[1]Sheet1'!C16*'[1]Sheet1'!$J$3</f>
        <v>184.1032</v>
      </c>
      <c r="D16" s="259">
        <f>'[1]Sheet1'!D16*'[1]Sheet1'!$J$3</f>
        <v>212.58689999999999</v>
      </c>
      <c r="E16" s="259">
        <f>'[1]Sheet1'!E16*'[1]Sheet1'!$J$3</f>
        <v>124.0761</v>
      </c>
      <c r="F16" s="259">
        <f>'[1]Sheet1'!F16*'[1]Sheet1'!$J$3</f>
        <v>6383.217000000001</v>
      </c>
      <c r="G16" s="259">
        <f>'[1]Sheet1'!G16*'[1]Sheet1'!$J$3</f>
        <v>4824.51</v>
      </c>
      <c r="H16" s="259">
        <f>'[1]Sheet1'!H16*'[1]Sheet1'!$J$3</f>
        <v>13548.3</v>
      </c>
    </row>
    <row r="17" spans="1:8" ht="15">
      <c r="A17">
        <v>2004</v>
      </c>
      <c r="B17" s="259">
        <f>'[1]Sheet1'!B17*'[1]Sheet1'!$J$3</f>
        <v>2433.094</v>
      </c>
      <c r="C17" s="259">
        <f>'[1]Sheet1'!C17*'[1]Sheet1'!$J$3</f>
        <v>352.38570000000004</v>
      </c>
      <c r="D17" s="259">
        <f>'[1]Sheet1'!D17*'[1]Sheet1'!$J$3</f>
        <v>360.3899</v>
      </c>
      <c r="E17" s="259">
        <f>'[1]Sheet1'!E17*'[1]Sheet1'!$J$3</f>
        <v>215.1815</v>
      </c>
      <c r="F17" s="259">
        <f>'[1]Sheet1'!F17*'[1]Sheet1'!$J$3</f>
        <v>6739.778</v>
      </c>
      <c r="G17" s="259">
        <f>'[1]Sheet1'!G17*'[1]Sheet1'!$J$3</f>
        <v>5501.674999999999</v>
      </c>
      <c r="H17" s="259">
        <f>'[1]Sheet1'!H17*'[1]Sheet1'!$J$3</f>
        <v>15602.5</v>
      </c>
    </row>
    <row r="18" spans="1:8" ht="15">
      <c r="A18">
        <v>2005</v>
      </c>
      <c r="B18" s="259">
        <f>'[1]Sheet1'!B18*'[1]Sheet1'!$J$3</f>
        <v>3086.094</v>
      </c>
      <c r="C18" s="259">
        <f>'[1]Sheet1'!C18*'[1]Sheet1'!$J$3</f>
        <v>719.8508999999999</v>
      </c>
      <c r="D18" s="259">
        <f>'[1]Sheet1'!D18*'[1]Sheet1'!$J$3</f>
        <v>390.1677</v>
      </c>
      <c r="E18" s="259">
        <f>'[1]Sheet1'!E18*'[1]Sheet1'!$J$3</f>
        <v>423.9636</v>
      </c>
      <c r="F18" s="259">
        <f>'[1]Sheet1'!F18*'[1]Sheet1'!$J$3</f>
        <v>7014.567</v>
      </c>
      <c r="G18" s="259">
        <f>'[1]Sheet1'!G18*'[1]Sheet1'!$J$3</f>
        <v>6272.2300000000005</v>
      </c>
      <c r="H18" s="259">
        <f>'[1]Sheet1'!H18*'[1]Sheet1'!$J$3</f>
        <v>17906.870000000003</v>
      </c>
    </row>
    <row r="19" spans="1:8" ht="15">
      <c r="A19">
        <v>2006</v>
      </c>
      <c r="B19" s="259">
        <f>'[1]Sheet1'!B19*'[1]Sheet1'!$J$3</f>
        <v>3907.447</v>
      </c>
      <c r="C19" s="259">
        <f>'[1]Sheet1'!C19*'[1]Sheet1'!$J$3</f>
        <v>649.0617</v>
      </c>
      <c r="D19" s="259">
        <f>'[1]Sheet1'!D19*'[1]Sheet1'!$J$3</f>
        <v>506.19599999999997</v>
      </c>
      <c r="E19" s="259">
        <f>'[1]Sheet1'!E19*'[1]Sheet1'!$J$3</f>
        <v>776.3050999999999</v>
      </c>
      <c r="F19" s="259">
        <f>'[1]Sheet1'!F19*'[1]Sheet1'!$J$3</f>
        <v>6270.428</v>
      </c>
      <c r="G19" s="259">
        <f>'[1]Sheet1'!G19*'[1]Sheet1'!$J$3</f>
        <v>6887.729</v>
      </c>
      <c r="H19" s="259">
        <f>'[1]Sheet1'!H19*'[1]Sheet1'!$J$3</f>
        <v>18997.170000000002</v>
      </c>
    </row>
    <row r="20" spans="1:8" ht="15">
      <c r="A20">
        <v>2007</v>
      </c>
      <c r="B20" s="259">
        <f>'[1]Sheet1'!B20*'[1]Sheet1'!$J$3</f>
        <v>4943.031999999999</v>
      </c>
      <c r="C20" s="259">
        <f>'[1]Sheet1'!C20*'[1]Sheet1'!$J$3</f>
        <v>723.7344</v>
      </c>
      <c r="D20" s="259">
        <f>'[1]Sheet1'!D20*'[1]Sheet1'!$J$3</f>
        <v>648.631</v>
      </c>
      <c r="E20" s="259">
        <f>'[1]Sheet1'!E20*'[1]Sheet1'!$J$3</f>
        <v>937.4664</v>
      </c>
      <c r="F20" s="259">
        <f>'[1]Sheet1'!F20*'[1]Sheet1'!$J$3</f>
        <v>6570.0289999999995</v>
      </c>
      <c r="G20" s="259">
        <f>'[1]Sheet1'!G20*'[1]Sheet1'!$J$3</f>
        <v>7967.791</v>
      </c>
      <c r="H20" s="259">
        <f>'[1]Sheet1'!H20*'[1]Sheet1'!$J$3</f>
        <v>21790.679999999997</v>
      </c>
    </row>
    <row r="21" ht="15">
      <c r="A21" s="158" t="s">
        <v>510</v>
      </c>
    </row>
    <row r="22" spans="1:19" ht="15" customHeight="1">
      <c r="A22" s="261" t="s">
        <v>642</v>
      </c>
      <c r="B22" s="261"/>
      <c r="C22" s="261"/>
      <c r="D22" s="261"/>
      <c r="E22" s="261"/>
      <c r="F22" s="261"/>
      <c r="G22" s="261"/>
      <c r="H22" s="261"/>
      <c r="I22" s="261"/>
      <c r="J22" s="261"/>
      <c r="K22" s="261"/>
      <c r="L22" s="261"/>
      <c r="M22" s="261"/>
      <c r="N22" s="261"/>
      <c r="O22" s="261"/>
      <c r="P22" s="261"/>
      <c r="Q22" s="261"/>
      <c r="R22" s="261"/>
      <c r="S22" s="261"/>
    </row>
  </sheetData>
  <sheetProtection/>
  <mergeCells count="1">
    <mergeCell ref="A22:S22"/>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S19"/>
  <sheetViews>
    <sheetView showGridLines="0" zoomScalePageLayoutView="0" workbookViewId="0" topLeftCell="A1">
      <selection activeCell="J26" sqref="J26"/>
    </sheetView>
  </sheetViews>
  <sheetFormatPr defaultColWidth="9.140625" defaultRowHeight="15"/>
  <cols>
    <col min="1" max="1" width="57.00390625" style="0" customWidth="1"/>
    <col min="2" max="2" width="7.140625" style="0" customWidth="1"/>
    <col min="3" max="19" width="6.28125" style="0" customWidth="1"/>
  </cols>
  <sheetData>
    <row r="1" ht="15">
      <c r="A1" s="1" t="s">
        <v>507</v>
      </c>
    </row>
    <row r="2" spans="1:19" ht="15">
      <c r="A2" s="2" t="s">
        <v>437</v>
      </c>
      <c r="B2" s="2">
        <v>1990</v>
      </c>
      <c r="C2" s="2">
        <v>1991</v>
      </c>
      <c r="D2" s="2">
        <v>1992</v>
      </c>
      <c r="E2" s="2">
        <v>1993</v>
      </c>
      <c r="F2" s="2">
        <v>1994</v>
      </c>
      <c r="G2" s="2">
        <v>1995</v>
      </c>
      <c r="H2" s="2">
        <v>1996</v>
      </c>
      <c r="I2" s="2">
        <v>1997</v>
      </c>
      <c r="J2" s="2">
        <v>1998</v>
      </c>
      <c r="K2" s="2">
        <v>1999</v>
      </c>
      <c r="L2" s="2">
        <v>2000</v>
      </c>
      <c r="M2" s="2">
        <v>2001</v>
      </c>
      <c r="N2" s="2">
        <v>2002</v>
      </c>
      <c r="O2" s="2">
        <v>2003</v>
      </c>
      <c r="P2" s="2">
        <v>2004</v>
      </c>
      <c r="Q2" s="2">
        <v>2005</v>
      </c>
      <c r="R2" s="2">
        <v>2006</v>
      </c>
      <c r="S2" s="2">
        <v>2007</v>
      </c>
    </row>
    <row r="3" spans="1:19" ht="17.25">
      <c r="A3" s="13" t="s">
        <v>440</v>
      </c>
      <c r="B3" s="26">
        <v>0.26471</v>
      </c>
      <c r="C3" s="26">
        <v>0.19766</v>
      </c>
      <c r="D3" s="26">
        <v>0.20431</v>
      </c>
      <c r="E3" s="26">
        <v>0.19475</v>
      </c>
      <c r="F3" s="26">
        <v>0.19768</v>
      </c>
      <c r="G3" s="26">
        <v>0.15241</v>
      </c>
      <c r="H3" s="26">
        <v>0.14807</v>
      </c>
      <c r="I3" s="26">
        <v>0.15125</v>
      </c>
      <c r="J3" s="26">
        <v>0.17429</v>
      </c>
      <c r="K3" s="26">
        <v>0.17937</v>
      </c>
      <c r="L3" s="26">
        <v>0.18779</v>
      </c>
      <c r="M3" s="26">
        <v>0.18685</v>
      </c>
      <c r="N3" s="26">
        <v>0.16496</v>
      </c>
      <c r="O3" s="26">
        <v>0.15513</v>
      </c>
      <c r="P3" s="26">
        <v>0.14745</v>
      </c>
      <c r="Q3" s="26">
        <v>0.13905</v>
      </c>
      <c r="R3" s="26">
        <v>0.14976</v>
      </c>
      <c r="S3" s="26">
        <v>0.15</v>
      </c>
    </row>
    <row r="4" spans="1:19" ht="17.25">
      <c r="A4" s="9" t="s">
        <v>441</v>
      </c>
      <c r="B4" s="27">
        <v>0.08517</v>
      </c>
      <c r="C4" s="27">
        <v>0.08517</v>
      </c>
      <c r="D4" s="27">
        <v>0.08517</v>
      </c>
      <c r="E4" s="27">
        <v>0.08517</v>
      </c>
      <c r="F4" s="27">
        <v>0.08517</v>
      </c>
      <c r="G4" s="27">
        <v>0.08517</v>
      </c>
      <c r="H4" s="27">
        <v>0.08517</v>
      </c>
      <c r="I4" s="27">
        <v>0.08517</v>
      </c>
      <c r="J4" s="27">
        <v>0.08517</v>
      </c>
      <c r="K4" s="27">
        <v>0.08517</v>
      </c>
      <c r="L4" s="27">
        <v>0.08517</v>
      </c>
      <c r="M4" s="27">
        <v>0.0695</v>
      </c>
      <c r="N4" s="27">
        <v>0.06615</v>
      </c>
      <c r="O4" s="27">
        <v>0.09775</v>
      </c>
      <c r="P4" s="27">
        <v>0.09137</v>
      </c>
      <c r="Q4" s="27">
        <v>0.09473</v>
      </c>
      <c r="R4" s="27">
        <v>0.09152</v>
      </c>
      <c r="S4" s="27">
        <v>0.09</v>
      </c>
    </row>
    <row r="5" spans="1:19" ht="17.25">
      <c r="A5" s="9" t="s">
        <v>439</v>
      </c>
      <c r="B5" s="27">
        <v>0.08516985421728722</v>
      </c>
      <c r="C5" s="27">
        <v>0.08516985421728722</v>
      </c>
      <c r="D5" s="27">
        <v>0.08516985421728722</v>
      </c>
      <c r="E5" s="27">
        <v>0.08516985421728722</v>
      </c>
      <c r="F5" s="27">
        <v>0.08516985421728722</v>
      </c>
      <c r="G5" s="27">
        <v>0.08516985421728722</v>
      </c>
      <c r="H5" s="27">
        <v>0.08516985421728722</v>
      </c>
      <c r="I5" s="27">
        <v>0.08516985421728722</v>
      </c>
      <c r="J5" s="27">
        <v>0.08516985421728722</v>
      </c>
      <c r="K5" s="27">
        <v>0.08516985421728722</v>
      </c>
      <c r="L5" s="27">
        <v>0.08516985421728722</v>
      </c>
      <c r="M5" s="27">
        <v>0.08516985421728722</v>
      </c>
      <c r="N5" s="27">
        <v>0.08516985421728722</v>
      </c>
      <c r="O5" s="27">
        <v>0.08516985421728722</v>
      </c>
      <c r="P5" s="27">
        <v>0.08516985421728722</v>
      </c>
      <c r="Q5" s="27">
        <v>0.08516985421728722</v>
      </c>
      <c r="R5" s="27">
        <v>0.08516985421728722</v>
      </c>
      <c r="S5" s="27">
        <v>0.08516985421728722</v>
      </c>
    </row>
    <row r="6" spans="1:19" ht="15">
      <c r="A6" s="9" t="s">
        <v>438</v>
      </c>
      <c r="B6" s="28">
        <v>0.09079</v>
      </c>
      <c r="C6" s="28">
        <v>0.07271</v>
      </c>
      <c r="D6" s="28">
        <v>0.08328</v>
      </c>
      <c r="E6" s="28">
        <v>0.09505</v>
      </c>
      <c r="F6" s="28">
        <v>0.09873</v>
      </c>
      <c r="G6" s="28">
        <v>0.10018</v>
      </c>
      <c r="H6" s="28">
        <v>0.08634</v>
      </c>
      <c r="I6" s="28">
        <v>0.07128</v>
      </c>
      <c r="J6" s="28">
        <v>0.04087</v>
      </c>
      <c r="K6" s="28">
        <v>0.06298</v>
      </c>
      <c r="L6" s="28">
        <v>0.08964</v>
      </c>
      <c r="M6" s="28">
        <v>0.07775</v>
      </c>
      <c r="N6" s="28">
        <v>0.08605</v>
      </c>
      <c r="O6" s="28">
        <v>0.12264</v>
      </c>
      <c r="P6" s="28">
        <v>0.14681</v>
      </c>
      <c r="Q6" s="28">
        <v>0.11497</v>
      </c>
      <c r="R6" s="28">
        <v>0.12419</v>
      </c>
      <c r="S6" s="28">
        <v>0.11</v>
      </c>
    </row>
    <row r="7" spans="1:19" ht="15">
      <c r="A7" s="9" t="s">
        <v>6</v>
      </c>
      <c r="B7" s="27">
        <v>0.03516</v>
      </c>
      <c r="C7" s="27">
        <v>0.04956</v>
      </c>
      <c r="D7" s="27">
        <v>0.05244</v>
      </c>
      <c r="E7" s="27">
        <v>0.05192</v>
      </c>
      <c r="F7" s="27">
        <v>0.06961</v>
      </c>
      <c r="G7" s="27">
        <v>0.06577</v>
      </c>
      <c r="H7" s="27">
        <v>0.05503</v>
      </c>
      <c r="I7" s="27">
        <v>0.0469</v>
      </c>
      <c r="J7" s="27">
        <v>0.03957</v>
      </c>
      <c r="K7" s="27">
        <v>0.04661</v>
      </c>
      <c r="L7" s="27">
        <v>0.07072</v>
      </c>
      <c r="M7" s="27">
        <v>0.07337</v>
      </c>
      <c r="N7" s="27">
        <v>0.07854</v>
      </c>
      <c r="O7" s="27">
        <v>0.07469</v>
      </c>
      <c r="P7" s="27">
        <v>0.09318</v>
      </c>
      <c r="Q7" s="27">
        <v>0.10549</v>
      </c>
      <c r="R7" s="27">
        <v>0.08913</v>
      </c>
      <c r="S7" s="27">
        <v>0.09</v>
      </c>
    </row>
    <row r="8" spans="1:19" ht="17.25">
      <c r="A8" s="9" t="s">
        <v>442</v>
      </c>
      <c r="B8" s="27">
        <v>0.07829</v>
      </c>
      <c r="C8" s="27">
        <v>0.07829</v>
      </c>
      <c r="D8" s="27">
        <v>0.07829</v>
      </c>
      <c r="E8" s="27">
        <v>0.07829</v>
      </c>
      <c r="F8" s="27">
        <v>0.07829</v>
      </c>
      <c r="G8" s="27">
        <v>0.07829</v>
      </c>
      <c r="H8" s="27">
        <v>0.07829</v>
      </c>
      <c r="I8" s="27">
        <v>0.07829</v>
      </c>
      <c r="J8" s="27">
        <v>0.07829</v>
      </c>
      <c r="K8" s="27">
        <v>0.07829</v>
      </c>
      <c r="L8" s="27">
        <v>0.07829</v>
      </c>
      <c r="M8" s="27">
        <v>0.07829</v>
      </c>
      <c r="N8" s="27">
        <v>0.07829</v>
      </c>
      <c r="O8" s="27">
        <v>0.07829</v>
      </c>
      <c r="P8" s="27">
        <v>0.07829</v>
      </c>
      <c r="Q8" s="27">
        <v>0.07829</v>
      </c>
      <c r="R8" s="27">
        <v>0.07829</v>
      </c>
      <c r="S8" s="27">
        <v>0.07829</v>
      </c>
    </row>
    <row r="9" spans="1:19" ht="15">
      <c r="A9" s="9" t="s">
        <v>0</v>
      </c>
      <c r="B9" s="29"/>
      <c r="C9" s="29"/>
      <c r="D9" s="29"/>
      <c r="E9" s="29"/>
      <c r="F9" s="29"/>
      <c r="G9" s="29"/>
      <c r="H9" s="29"/>
      <c r="I9" s="29"/>
      <c r="J9" s="29"/>
      <c r="K9" s="29"/>
      <c r="L9" s="27">
        <v>0.13101</v>
      </c>
      <c r="M9" s="27">
        <v>0.02662</v>
      </c>
      <c r="N9" s="27">
        <v>0.0799</v>
      </c>
      <c r="O9" s="27">
        <v>0.02584</v>
      </c>
      <c r="P9" s="27">
        <v>0.28334</v>
      </c>
      <c r="Q9" s="27">
        <v>0.12472</v>
      </c>
      <c r="R9" s="27">
        <v>0.05108</v>
      </c>
      <c r="S9" s="27">
        <v>0.065282873</v>
      </c>
    </row>
    <row r="10" spans="1:19" ht="15">
      <c r="A10" s="9" t="s">
        <v>1</v>
      </c>
      <c r="B10" s="29"/>
      <c r="C10" s="29"/>
      <c r="D10" s="29"/>
      <c r="E10" s="29"/>
      <c r="F10" s="29"/>
      <c r="G10" s="29"/>
      <c r="H10" s="29"/>
      <c r="I10" s="29"/>
      <c r="J10" s="29"/>
      <c r="K10" s="29"/>
      <c r="L10" s="29"/>
      <c r="M10" s="29"/>
      <c r="N10" s="27">
        <v>14.21715</v>
      </c>
      <c r="O10" s="27">
        <v>0.14081</v>
      </c>
      <c r="P10" s="27">
        <v>0.08087</v>
      </c>
      <c r="Q10" s="27">
        <v>0.07004</v>
      </c>
      <c r="R10" s="27">
        <v>0.06568</v>
      </c>
      <c r="S10" s="27">
        <v>0.045162053</v>
      </c>
    </row>
    <row r="11" spans="1:19" ht="15">
      <c r="A11" s="9" t="s">
        <v>444</v>
      </c>
      <c r="B11" s="29"/>
      <c r="C11" s="29"/>
      <c r="D11" s="29"/>
      <c r="E11" s="29"/>
      <c r="F11" s="29"/>
      <c r="G11" s="29"/>
      <c r="H11" s="29"/>
      <c r="I11" s="29"/>
      <c r="J11" s="29"/>
      <c r="K11" s="27">
        <v>0.00441</v>
      </c>
      <c r="L11" s="27">
        <v>0.04112</v>
      </c>
      <c r="M11" s="27">
        <v>0.04498</v>
      </c>
      <c r="N11" s="27">
        <v>0.05966</v>
      </c>
      <c r="O11" s="27">
        <v>0.06445</v>
      </c>
      <c r="P11" s="27">
        <v>0.06498</v>
      </c>
      <c r="Q11" s="27">
        <v>0.08352</v>
      </c>
      <c r="R11" s="27">
        <v>0.10158</v>
      </c>
      <c r="S11" s="27">
        <v>0.0868</v>
      </c>
    </row>
    <row r="12" spans="1:19" ht="17.25">
      <c r="A12" s="14" t="s">
        <v>443</v>
      </c>
      <c r="B12" s="30">
        <v>0.083551</v>
      </c>
      <c r="C12" s="30">
        <v>0.083551</v>
      </c>
      <c r="D12" s="30">
        <v>0.083551</v>
      </c>
      <c r="E12" s="30">
        <v>0.083551</v>
      </c>
      <c r="F12" s="30">
        <v>0.083551</v>
      </c>
      <c r="G12" s="30">
        <v>0.083551</v>
      </c>
      <c r="H12" s="30">
        <v>0.083551</v>
      </c>
      <c r="I12" s="30">
        <v>0.083551</v>
      </c>
      <c r="J12" s="30">
        <v>0.083551</v>
      </c>
      <c r="K12" s="30">
        <v>0.083551</v>
      </c>
      <c r="L12" s="30">
        <v>0.083551</v>
      </c>
      <c r="M12" s="30">
        <v>0.083551</v>
      </c>
      <c r="N12" s="30">
        <v>0.083551</v>
      </c>
      <c r="O12" s="30">
        <v>0.083551</v>
      </c>
      <c r="P12" s="30">
        <v>0.083551</v>
      </c>
      <c r="Q12" s="30">
        <v>0.083551</v>
      </c>
      <c r="R12" s="30">
        <v>0.083551</v>
      </c>
      <c r="S12" s="30">
        <v>0.083551</v>
      </c>
    </row>
    <row r="13" ht="16.5" customHeight="1">
      <c r="A13" s="158" t="s">
        <v>510</v>
      </c>
    </row>
    <row r="14" ht="16.5" customHeight="1">
      <c r="A14" s="130" t="s">
        <v>529</v>
      </c>
    </row>
    <row r="15" ht="15.75">
      <c r="A15" s="74" t="s">
        <v>515</v>
      </c>
    </row>
    <row r="16" ht="15.75">
      <c r="A16" s="74" t="s">
        <v>516</v>
      </c>
    </row>
    <row r="17" ht="15.75">
      <c r="A17" s="74" t="s">
        <v>517</v>
      </c>
    </row>
    <row r="18" ht="15.75">
      <c r="A18" s="74" t="s">
        <v>518</v>
      </c>
    </row>
    <row r="19" ht="15.75">
      <c r="A19" s="74" t="s">
        <v>519</v>
      </c>
    </row>
  </sheetData>
  <sheetProtection/>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S22"/>
  <sheetViews>
    <sheetView showGridLines="0" zoomScalePageLayoutView="0" workbookViewId="0" topLeftCell="A1">
      <selection activeCell="A1" sqref="A1"/>
    </sheetView>
  </sheetViews>
  <sheetFormatPr defaultColWidth="9.140625" defaultRowHeight="15"/>
  <cols>
    <col min="1" max="1" width="12.8515625" style="0" customWidth="1"/>
    <col min="2" max="2" width="20.140625" style="0" customWidth="1"/>
    <col min="3" max="3" width="27.28125" style="0" customWidth="1"/>
    <col min="4" max="4" width="19.421875" style="0" customWidth="1"/>
    <col min="5" max="16" width="7.00390625" style="0" bestFit="1" customWidth="1"/>
    <col min="17" max="19" width="8.00390625" style="0" bestFit="1" customWidth="1"/>
  </cols>
  <sheetData>
    <row r="1" ht="15">
      <c r="A1" s="1" t="s">
        <v>628</v>
      </c>
    </row>
    <row r="2" spans="1:6" ht="30" customHeight="1">
      <c r="A2" s="217" t="s">
        <v>451</v>
      </c>
      <c r="B2" s="217" t="s">
        <v>505</v>
      </c>
      <c r="C2" s="217" t="s">
        <v>599</v>
      </c>
      <c r="D2" s="217" t="s">
        <v>598</v>
      </c>
      <c r="E2" s="220"/>
      <c r="F2" s="220"/>
    </row>
    <row r="3" spans="1:4" ht="15">
      <c r="A3" s="219">
        <v>1990</v>
      </c>
      <c r="B3" s="222">
        <v>2907.1380000000004</v>
      </c>
      <c r="C3" s="222">
        <v>2435.1929999999998</v>
      </c>
      <c r="D3" s="222">
        <v>244.29039999999998</v>
      </c>
    </row>
    <row r="4" spans="1:4" ht="15">
      <c r="A4" s="219">
        <v>1991</v>
      </c>
      <c r="B4" s="222">
        <v>2811.936</v>
      </c>
      <c r="C4" s="222">
        <v>2389.396</v>
      </c>
      <c r="D4" s="222">
        <v>270.736</v>
      </c>
    </row>
    <row r="5" spans="1:4" ht="14.25" customHeight="1">
      <c r="A5" s="219">
        <v>1992</v>
      </c>
      <c r="B5" s="222">
        <v>3318.2309999999998</v>
      </c>
      <c r="C5" s="222">
        <v>2446.955</v>
      </c>
      <c r="D5" s="222">
        <v>346.6013</v>
      </c>
    </row>
    <row r="6" spans="1:4" ht="15">
      <c r="A6" s="219">
        <v>1993</v>
      </c>
      <c r="B6" s="222">
        <v>3693.657</v>
      </c>
      <c r="C6" s="222">
        <v>2498.8</v>
      </c>
      <c r="D6" s="222">
        <v>416.5123</v>
      </c>
    </row>
    <row r="7" spans="1:4" ht="15">
      <c r="A7" s="219">
        <v>1994</v>
      </c>
      <c r="B7" s="222">
        <v>4395.869000000001</v>
      </c>
      <c r="C7" s="222">
        <v>2852.1369999999997</v>
      </c>
      <c r="D7" s="222">
        <v>515.9173999999999</v>
      </c>
    </row>
    <row r="8" spans="1:4" ht="15">
      <c r="A8" s="219">
        <v>1995</v>
      </c>
      <c r="B8" s="222">
        <v>4692.245</v>
      </c>
      <c r="C8" s="222">
        <v>2836.5170000000003</v>
      </c>
      <c r="D8" s="222">
        <v>482.2717</v>
      </c>
    </row>
    <row r="9" spans="1:4" ht="15">
      <c r="A9" s="219">
        <v>1996</v>
      </c>
      <c r="B9" s="222">
        <v>4894.860000000001</v>
      </c>
      <c r="C9" s="222">
        <v>2604.7980000000002</v>
      </c>
      <c r="D9" s="222">
        <v>604.3749</v>
      </c>
    </row>
    <row r="10" spans="1:4" ht="15">
      <c r="A10" s="219">
        <v>1997</v>
      </c>
      <c r="B10" s="222">
        <v>5098.744</v>
      </c>
      <c r="C10" s="222">
        <v>2665.9139999999998</v>
      </c>
      <c r="D10" s="222">
        <v>654.3200999999999</v>
      </c>
    </row>
    <row r="11" spans="1:4" ht="15">
      <c r="A11" s="219">
        <v>1998</v>
      </c>
      <c r="B11" s="222">
        <v>5084.158</v>
      </c>
      <c r="C11" s="222">
        <v>2861.543</v>
      </c>
      <c r="D11" s="222">
        <v>708.5</v>
      </c>
    </row>
    <row r="12" spans="1:4" ht="15">
      <c r="A12" s="219">
        <v>1999</v>
      </c>
      <c r="B12" s="222">
        <v>5937.745</v>
      </c>
      <c r="C12" s="222">
        <v>3054.8320000000003</v>
      </c>
      <c r="D12" s="222">
        <v>804.7454</v>
      </c>
    </row>
    <row r="13" spans="1:4" ht="15">
      <c r="A13" s="219">
        <v>2000</v>
      </c>
      <c r="B13" s="222">
        <v>6442.424</v>
      </c>
      <c r="C13" s="222">
        <v>3489.034</v>
      </c>
      <c r="D13" s="222">
        <v>762.6593</v>
      </c>
    </row>
    <row r="14" spans="1:4" ht="15">
      <c r="A14" s="219">
        <v>2001</v>
      </c>
      <c r="B14" s="222">
        <v>6230.331999999999</v>
      </c>
      <c r="C14" s="222">
        <v>3510.8419999999996</v>
      </c>
      <c r="D14" s="222">
        <v>1163.627</v>
      </c>
    </row>
    <row r="15" spans="1:4" ht="15">
      <c r="A15" s="219">
        <v>2002</v>
      </c>
      <c r="B15" s="222">
        <v>7306.756</v>
      </c>
      <c r="C15" s="222">
        <v>3822.736</v>
      </c>
      <c r="D15" s="222">
        <v>1308.317</v>
      </c>
    </row>
    <row r="16" spans="1:4" ht="15">
      <c r="A16" s="219">
        <v>2003</v>
      </c>
      <c r="B16" s="222">
        <v>7939.153</v>
      </c>
      <c r="C16" s="222">
        <v>4010.5060000000003</v>
      </c>
      <c r="D16" s="222">
        <v>1596.421</v>
      </c>
    </row>
    <row r="17" spans="1:4" ht="15">
      <c r="A17" s="219">
        <v>2004</v>
      </c>
      <c r="B17" s="222">
        <v>8708.998</v>
      </c>
      <c r="C17" s="222">
        <v>4760.215999999999</v>
      </c>
      <c r="D17" s="222">
        <v>2130.646</v>
      </c>
    </row>
    <row r="18" spans="1:4" ht="15">
      <c r="A18" s="219">
        <v>2005</v>
      </c>
      <c r="B18" s="222">
        <v>10078.78</v>
      </c>
      <c r="C18" s="222">
        <v>5136.078</v>
      </c>
      <c r="D18" s="222">
        <v>2689.376</v>
      </c>
    </row>
    <row r="19" spans="1:4" ht="15">
      <c r="A19" s="219">
        <v>2006</v>
      </c>
      <c r="B19" s="222">
        <v>11098.46</v>
      </c>
      <c r="C19" s="222">
        <v>5514.817</v>
      </c>
      <c r="D19" s="222">
        <v>2381.328</v>
      </c>
    </row>
    <row r="20" spans="1:4" ht="15">
      <c r="A20" s="223">
        <v>2007</v>
      </c>
      <c r="B20" s="224">
        <v>13053.08</v>
      </c>
      <c r="C20" s="224">
        <v>5865.223</v>
      </c>
      <c r="D20" s="224">
        <v>2869.7650000000003</v>
      </c>
    </row>
    <row r="21" spans="1:19" ht="15">
      <c r="A21" s="130" t="s">
        <v>510</v>
      </c>
      <c r="B21" s="201"/>
      <c r="C21" s="201"/>
      <c r="D21" s="201"/>
      <c r="E21" s="201"/>
      <c r="F21" s="201"/>
      <c r="G21" s="201"/>
      <c r="H21" s="201"/>
      <c r="I21" s="201"/>
      <c r="J21" s="201"/>
      <c r="K21" s="201"/>
      <c r="L21" s="201"/>
      <c r="M21" s="201"/>
      <c r="N21" s="201"/>
      <c r="O21" s="201"/>
      <c r="P21" s="201"/>
      <c r="Q21" s="201"/>
      <c r="R21" s="201"/>
      <c r="S21" s="201"/>
    </row>
    <row r="22" spans="1:19" ht="15">
      <c r="A22" s="241" t="s">
        <v>600</v>
      </c>
      <c r="B22" s="241"/>
      <c r="C22" s="241"/>
      <c r="D22" s="241"/>
      <c r="E22" s="241"/>
      <c r="F22" s="241"/>
      <c r="G22" s="241"/>
      <c r="H22" s="241"/>
      <c r="I22" s="241"/>
      <c r="J22" s="241"/>
      <c r="K22" s="241"/>
      <c r="L22" s="241"/>
      <c r="M22" s="241"/>
      <c r="N22" s="241"/>
      <c r="O22" s="241"/>
      <c r="P22" s="241"/>
      <c r="Q22" s="241"/>
      <c r="R22" s="241"/>
      <c r="S22" s="241"/>
    </row>
  </sheetData>
  <sheetProtection/>
  <mergeCells count="1">
    <mergeCell ref="A22:S22"/>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Nebula</dc:creator>
  <cp:keywords/>
  <dc:description/>
  <cp:lastModifiedBy>Nebula</cp:lastModifiedBy>
  <cp:lastPrinted>2009-06-05T20:57:37Z</cp:lastPrinted>
  <dcterms:created xsi:type="dcterms:W3CDTF">2009-05-13T00:12:15Z</dcterms:created>
  <dcterms:modified xsi:type="dcterms:W3CDTF">2009-09-29T16:38:12Z</dcterms:modified>
  <cp:category/>
  <cp:version/>
  <cp:contentType/>
  <cp:contentStatus/>
</cp:coreProperties>
</file>