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 name="Table 19" sheetId="20" r:id="rId20"/>
    <sheet name="Table 20" sheetId="21" r:id="rId21"/>
  </sheets>
  <definedNames/>
  <calcPr fullCalcOnLoad="1"/>
</workbook>
</file>

<file path=xl/sharedStrings.xml><?xml version="1.0" encoding="utf-8"?>
<sst xmlns="http://schemas.openxmlformats.org/spreadsheetml/2006/main" count="811" uniqueCount="411">
  <si>
    <t>Table</t>
  </si>
  <si>
    <t>Channel</t>
  </si>
  <si>
    <t>Bill &amp; Melinda Gates Foundation (BMGF)</t>
  </si>
  <si>
    <t>Total</t>
  </si>
  <si>
    <t>Australia</t>
  </si>
  <si>
    <t>Austria</t>
  </si>
  <si>
    <t>Belgium</t>
  </si>
  <si>
    <t>Canada</t>
  </si>
  <si>
    <t>Switzerland</t>
  </si>
  <si>
    <t>Germany</t>
  </si>
  <si>
    <t>Denmark</t>
  </si>
  <si>
    <t>Spain</t>
  </si>
  <si>
    <t>France</t>
  </si>
  <si>
    <t>Greece</t>
  </si>
  <si>
    <t>Ireland</t>
  </si>
  <si>
    <t>Italy</t>
  </si>
  <si>
    <t>Japan</t>
  </si>
  <si>
    <t>Korea</t>
  </si>
  <si>
    <t>Netherlands</t>
  </si>
  <si>
    <t>Norway</t>
  </si>
  <si>
    <t>New Zealand</t>
  </si>
  <si>
    <t>Portugal</t>
  </si>
  <si>
    <t>Sweden</t>
  </si>
  <si>
    <t>United Kingdom</t>
  </si>
  <si>
    <t>United States</t>
  </si>
  <si>
    <t>Unallocable</t>
  </si>
  <si>
    <t>1 Includes private contributions through foundations and NGOs</t>
  </si>
  <si>
    <t>Year</t>
  </si>
  <si>
    <t>South Asia</t>
  </si>
  <si>
    <t>Sub-Saharan Africa</t>
  </si>
  <si>
    <t>Global1</t>
  </si>
  <si>
    <t>Unallocable by region</t>
  </si>
  <si>
    <t>Donor</t>
  </si>
  <si>
    <r>
      <t>Comm</t>
    </r>
    <r>
      <rPr>
        <vertAlign val="superscript"/>
        <sz val="11"/>
        <color indexed="8"/>
        <rFont val="Calibri"/>
        <family val="2"/>
      </rPr>
      <t>2</t>
    </r>
  </si>
  <si>
    <r>
      <t>Disb</t>
    </r>
    <r>
      <rPr>
        <vertAlign val="superscript"/>
        <sz val="11"/>
        <color indexed="8"/>
        <rFont val="Calibri"/>
        <family val="2"/>
      </rPr>
      <t>3</t>
    </r>
  </si>
  <si>
    <t>Observed</t>
  </si>
  <si>
    <t>European Commission</t>
  </si>
  <si>
    <t>Finland</t>
  </si>
  <si>
    <t>South Korea</t>
  </si>
  <si>
    <t>DAH</t>
  </si>
  <si>
    <t>DAH per capita</t>
  </si>
  <si>
    <t>Cambodia</t>
  </si>
  <si>
    <t>China</t>
  </si>
  <si>
    <t>Fiji</t>
  </si>
  <si>
    <t>Indonesia</t>
  </si>
  <si>
    <t>Kiribati</t>
  </si>
  <si>
    <t>Laos</t>
  </si>
  <si>
    <t>Malaysia</t>
  </si>
  <si>
    <t>Micronesia</t>
  </si>
  <si>
    <t>Mongolia</t>
  </si>
  <si>
    <t>Myanmar</t>
  </si>
  <si>
    <t>Nauru</t>
  </si>
  <si>
    <t>New Caledonia</t>
  </si>
  <si>
    <t>Niue</t>
  </si>
  <si>
    <t>Palau</t>
  </si>
  <si>
    <t>Papua New Guinea</t>
  </si>
  <si>
    <t>Philippines</t>
  </si>
  <si>
    <t>Samoa</t>
  </si>
  <si>
    <t>Thailand</t>
  </si>
  <si>
    <t>Tokelau</t>
  </si>
  <si>
    <t>Tonga</t>
  </si>
  <si>
    <t>Tuvalu</t>
  </si>
  <si>
    <t>Vanuatu</t>
  </si>
  <si>
    <t>Vietnam</t>
  </si>
  <si>
    <t>Albania</t>
  </si>
  <si>
    <t>Armenia</t>
  </si>
  <si>
    <t>Azerbaijan</t>
  </si>
  <si>
    <t>Belarus</t>
  </si>
  <si>
    <t>Bulgaria</t>
  </si>
  <si>
    <t>Croatia</t>
  </si>
  <si>
    <t>Estonia</t>
  </si>
  <si>
    <t>Georgia</t>
  </si>
  <si>
    <t>Gibraltar</t>
  </si>
  <si>
    <t>Hungary</t>
  </si>
  <si>
    <t>Kazakhstan</t>
  </si>
  <si>
    <t>Kosovo</t>
  </si>
  <si>
    <t>Kyrgyzstan</t>
  </si>
  <si>
    <t>Latvia</t>
  </si>
  <si>
    <t>Lithuania</t>
  </si>
  <si>
    <t>Macedonia</t>
  </si>
  <si>
    <t>Malta</t>
  </si>
  <si>
    <t>Moldova</t>
  </si>
  <si>
    <t>Montenegro</t>
  </si>
  <si>
    <t>Poland</t>
  </si>
  <si>
    <t>Romania</t>
  </si>
  <si>
    <t>Russia</t>
  </si>
  <si>
    <t>Serbia</t>
  </si>
  <si>
    <t>Slovakia</t>
  </si>
  <si>
    <t>Tajikistan</t>
  </si>
  <si>
    <t>Turkey</t>
  </si>
  <si>
    <t>Turkmenistan</t>
  </si>
  <si>
    <t>Ukraine</t>
  </si>
  <si>
    <t>Uzbekistan</t>
  </si>
  <si>
    <t>Yugoslavia</t>
  </si>
  <si>
    <t>Anguilla</t>
  </si>
  <si>
    <t>Argentina</t>
  </si>
  <si>
    <t>Barbados</t>
  </si>
  <si>
    <t>Belize</t>
  </si>
  <si>
    <t>Bolivia</t>
  </si>
  <si>
    <t>Brazil</t>
  </si>
  <si>
    <t>Chile</t>
  </si>
  <si>
    <t>Colombia</t>
  </si>
  <si>
    <t>Costa Rica</t>
  </si>
  <si>
    <t>Cuba</t>
  </si>
  <si>
    <t>Dominica</t>
  </si>
  <si>
    <t>Dominican Republic</t>
  </si>
  <si>
    <t>Ecuador</t>
  </si>
  <si>
    <t>El Salvador</t>
  </si>
  <si>
    <t>Falkland Is.</t>
  </si>
  <si>
    <t>Grenada</t>
  </si>
  <si>
    <t>Guatemala</t>
  </si>
  <si>
    <t>Guyana</t>
  </si>
  <si>
    <t>Haiti</t>
  </si>
  <si>
    <t>Honduras</t>
  </si>
  <si>
    <t>Jamaica</t>
  </si>
  <si>
    <t>Mexico</t>
  </si>
  <si>
    <t>Montserrat</t>
  </si>
  <si>
    <t>Netherlands Antilles</t>
  </si>
  <si>
    <t>Nicaragua</t>
  </si>
  <si>
    <t>Panama</t>
  </si>
  <si>
    <t>Paraguay</t>
  </si>
  <si>
    <t>Peru</t>
  </si>
  <si>
    <t>St. Helena</t>
  </si>
  <si>
    <t>St. Lucia</t>
  </si>
  <si>
    <t>Suriname</t>
  </si>
  <si>
    <t>Uruguay</t>
  </si>
  <si>
    <t>Venezuela</t>
  </si>
  <si>
    <t>Algeria</t>
  </si>
  <si>
    <t>Bahrain</t>
  </si>
  <si>
    <t>Djibouti</t>
  </si>
  <si>
    <t>Egypt</t>
  </si>
  <si>
    <t>Iran</t>
  </si>
  <si>
    <t>Iraq</t>
  </si>
  <si>
    <t>Jordan</t>
  </si>
  <si>
    <t>Lebanon</t>
  </si>
  <si>
    <t>Libya</t>
  </si>
  <si>
    <t>Morocco</t>
  </si>
  <si>
    <t>Oman</t>
  </si>
  <si>
    <t>Palestinian Territory, Occupied</t>
  </si>
  <si>
    <t>Saudi Arabia</t>
  </si>
  <si>
    <t>Syria</t>
  </si>
  <si>
    <t>Tunisia</t>
  </si>
  <si>
    <t>Yemen</t>
  </si>
  <si>
    <t>Afghanistan</t>
  </si>
  <si>
    <t>Bangladesh</t>
  </si>
  <si>
    <t>Bhutan</t>
  </si>
  <si>
    <t>India</t>
  </si>
  <si>
    <t>Maldives</t>
  </si>
  <si>
    <t>Nepal</t>
  </si>
  <si>
    <t>Pakistan</t>
  </si>
  <si>
    <t>Sri Lanka</t>
  </si>
  <si>
    <t>Angola</t>
  </si>
  <si>
    <t>Benin</t>
  </si>
  <si>
    <t>Botswana</t>
  </si>
  <si>
    <t>Burkina Faso</t>
  </si>
  <si>
    <t>Burundi</t>
  </si>
  <si>
    <t>Cameroon</t>
  </si>
  <si>
    <t>Cape Verde</t>
  </si>
  <si>
    <t>Central African Republic</t>
  </si>
  <si>
    <t>Chad</t>
  </si>
  <si>
    <t>Comoros</t>
  </si>
  <si>
    <t>Congo</t>
  </si>
  <si>
    <t>Cote d'Ivoire</t>
  </si>
  <si>
    <t>Equatorial Guinea</t>
  </si>
  <si>
    <t>Eritrea</t>
  </si>
  <si>
    <t>Ethiopia</t>
  </si>
  <si>
    <t>Gabon</t>
  </si>
  <si>
    <t>Ghana</t>
  </si>
  <si>
    <t>Guinea</t>
  </si>
  <si>
    <t>Guinea-Bissau</t>
  </si>
  <si>
    <t>Kenya</t>
  </si>
  <si>
    <t>Lesotho</t>
  </si>
  <si>
    <t>Liberia</t>
  </si>
  <si>
    <t>Madagascar</t>
  </si>
  <si>
    <t>Malawi</t>
  </si>
  <si>
    <t>Mali</t>
  </si>
  <si>
    <t>Mauritania</t>
  </si>
  <si>
    <t>Mauritius</t>
  </si>
  <si>
    <t>Mayotte</t>
  </si>
  <si>
    <t>Mozambique</t>
  </si>
  <si>
    <t>Namibia</t>
  </si>
  <si>
    <t>Niger</t>
  </si>
  <si>
    <t>Nigeria</t>
  </si>
  <si>
    <t>Rwanda</t>
  </si>
  <si>
    <t>Senegal</t>
  </si>
  <si>
    <t>Seychelles</t>
  </si>
  <si>
    <t>Sierra Leone</t>
  </si>
  <si>
    <t>Somalia</t>
  </si>
  <si>
    <t>South Africa</t>
  </si>
  <si>
    <t>Sudan</t>
  </si>
  <si>
    <t>Swaziland</t>
  </si>
  <si>
    <t>Tanzania</t>
  </si>
  <si>
    <t>Togo</t>
  </si>
  <si>
    <t>Uganda</t>
  </si>
  <si>
    <t>Zambia</t>
  </si>
  <si>
    <t>Zimbabwe</t>
  </si>
  <si>
    <t>HIV/AIDS</t>
  </si>
  <si>
    <t>Malaria</t>
  </si>
  <si>
    <t>Tuberculosis</t>
  </si>
  <si>
    <t>Health Sector Support</t>
  </si>
  <si>
    <t>Maternal, Neonatal, and Child Health</t>
  </si>
  <si>
    <t>Non-communicable Diseases</t>
  </si>
  <si>
    <t>Other</t>
  </si>
  <si>
    <t>GAVI</t>
  </si>
  <si>
    <t>GFATM</t>
  </si>
  <si>
    <t>Financial</t>
  </si>
  <si>
    <t>African Development Bank</t>
  </si>
  <si>
    <t>Asian Development Bank</t>
  </si>
  <si>
    <t>Inter-American Development Bank</t>
  </si>
  <si>
    <t>In-kind</t>
  </si>
  <si>
    <t xml:space="preserve">Financial </t>
  </si>
  <si>
    <t>Commitments</t>
  </si>
  <si>
    <t>Disbursements</t>
  </si>
  <si>
    <t xml:space="preserve">         World Bank</t>
  </si>
  <si>
    <t xml:space="preserve">         GAVI</t>
  </si>
  <si>
    <t xml:space="preserve">         GFATM</t>
  </si>
  <si>
    <r>
      <t>Development assistance for health</t>
    </r>
    <r>
      <rPr>
        <vertAlign val="superscript"/>
        <sz val="11"/>
        <color indexed="8"/>
        <rFont val="Calibri"/>
        <family val="2"/>
      </rPr>
      <t>1</t>
    </r>
  </si>
  <si>
    <t>Regular budget income</t>
  </si>
  <si>
    <t>Regular budget expenditure</t>
  </si>
  <si>
    <t>Total income</t>
  </si>
  <si>
    <t>Total expenditure</t>
  </si>
  <si>
    <t>Regular budget expenditures</t>
  </si>
  <si>
    <t>Total overseas health expenditure</t>
  </si>
  <si>
    <t>Amount of overseas health expenditure financed from:</t>
  </si>
  <si>
    <t xml:space="preserve">           Revenue from US government</t>
  </si>
  <si>
    <t xml:space="preserve">           Revenue from other governments</t>
  </si>
  <si>
    <t xml:space="preserve">           BMGF grants</t>
  </si>
  <si>
    <t xml:space="preserve">           Private financial revenue</t>
  </si>
  <si>
    <t xml:space="preserve">           Private in-kind revenue</t>
  </si>
  <si>
    <t>Average percent of revenue from:</t>
  </si>
  <si>
    <t xml:space="preserve">           US government</t>
  </si>
  <si>
    <t xml:space="preserve">           Private financial contributions</t>
  </si>
  <si>
    <t xml:space="preserve">           Private in-kind contributions</t>
  </si>
  <si>
    <t>Average health fraction</t>
  </si>
  <si>
    <t>Number of US NGOs</t>
  </si>
  <si>
    <t xml:space="preserve">Regular budget health expenditure (estimate and correspondence) </t>
  </si>
  <si>
    <t xml:space="preserve">Extra-budgetary health expenditure (estimate and correspondence) </t>
  </si>
  <si>
    <t>GBD Region</t>
  </si>
  <si>
    <t>Caribbean</t>
  </si>
  <si>
    <t>North Africa / Middle East</t>
  </si>
  <si>
    <t>Oceania</t>
  </si>
  <si>
    <t>DAH to Government</t>
  </si>
  <si>
    <t>DAH to Non-government</t>
  </si>
  <si>
    <t xml:space="preserve"> Central</t>
  </si>
  <si>
    <t xml:space="preserve"> East</t>
  </si>
  <si>
    <t xml:space="preserve"> Southern</t>
  </si>
  <si>
    <t xml:space="preserve"> West</t>
  </si>
  <si>
    <t>Latin America</t>
  </si>
  <si>
    <t xml:space="preserve"> Andean</t>
  </si>
  <si>
    <t xml:space="preserve"> Tropical</t>
  </si>
  <si>
    <t>Asia</t>
  </si>
  <si>
    <t xml:space="preserve"> South</t>
  </si>
  <si>
    <t xml:space="preserve"> Southeast</t>
  </si>
  <si>
    <t>Income from WHO</t>
  </si>
  <si>
    <r>
      <rPr>
        <sz val="11"/>
        <color theme="1"/>
        <rFont val="Calibri"/>
        <family val="2"/>
      </rPr>
      <t>Development assistance for health</t>
    </r>
    <r>
      <rPr>
        <vertAlign val="superscript"/>
        <sz val="11"/>
        <color indexed="8"/>
        <rFont val="Calibri"/>
        <family val="2"/>
      </rPr>
      <t>1</t>
    </r>
  </si>
  <si>
    <t>Other countries</t>
  </si>
  <si>
    <r>
      <t>Unallocable by country</t>
    </r>
    <r>
      <rPr>
        <vertAlign val="superscript"/>
        <sz val="11"/>
        <color indexed="8"/>
        <rFont val="Calibri"/>
        <family val="2"/>
      </rPr>
      <t>1</t>
    </r>
  </si>
  <si>
    <r>
      <t>Unspecified</t>
    </r>
    <r>
      <rPr>
        <vertAlign val="superscript"/>
        <sz val="11"/>
        <color indexed="8"/>
        <rFont val="Calibri"/>
        <family val="2"/>
      </rPr>
      <t>2</t>
    </r>
  </si>
  <si>
    <t>DAH by channel of assistance, 1990-2011</t>
  </si>
  <si>
    <t>DAH by source of funding, 1990-2009</t>
  </si>
  <si>
    <t>DAH by country of origin, 1990-2009</t>
  </si>
  <si>
    <t>DAH by target region, 1990-2009</t>
  </si>
  <si>
    <t>DAH by target country, 1990-2009</t>
  </si>
  <si>
    <t>DAH by health focus area, 1990-2009</t>
  </si>
  <si>
    <t>DAH by type of transfer, 1990-2009</t>
  </si>
  <si>
    <t>Bilateral commitments and disbursements, 1990-2009</t>
  </si>
  <si>
    <t>World Bank financial and in-kind DAH, 1990-2009</t>
  </si>
  <si>
    <t>Financial and in-kind contributions by GFATM and GAVI, 2000-2009</t>
  </si>
  <si>
    <t>Regional development banks' financial and in-kind DAH, 1990-2009</t>
  </si>
  <si>
    <t>WHO, regular and extrabudgetary income and expenditure, 1990-2009</t>
  </si>
  <si>
    <t>UNFPA, regular and extrabudgetary income and expenditure, 1990-2009</t>
  </si>
  <si>
    <t>UNICEF, regular and extrabudgetary income and expenditure, 1990-2009</t>
  </si>
  <si>
    <t>PAHO, regular and extrabudgetary income and expenditure, 1990-2009</t>
  </si>
  <si>
    <t>US NGO expenditures, 1990-2011</t>
  </si>
  <si>
    <t>DAH allocated to government or non-government recipients, 1995-2009</t>
  </si>
  <si>
    <t>Preliminary estimates based on information from channel of assistance, including budgets, appropriations, and correspondence.</t>
  </si>
  <si>
    <t>Source: IHME DAH Database 2011</t>
  </si>
  <si>
    <t>1 Includes funds from the European Development Fund and the European Commission budget</t>
  </si>
  <si>
    <t>2 Only includes organizations incorporated in the United States</t>
  </si>
  <si>
    <t>Regional development banks</t>
  </si>
  <si>
    <t>Bilateral development agencies</t>
  </si>
  <si>
    <t xml:space="preserve">     Inter-American Development Bank (IDB)</t>
  </si>
  <si>
    <t xml:space="preserve">     African Development Bank (AfDB)</t>
  </si>
  <si>
    <t xml:space="preserve">     Asian Development Bank (ADB)</t>
  </si>
  <si>
    <t>World Bank</t>
  </si>
  <si>
    <t xml:space="preserve">     International Development Association (IDA)</t>
  </si>
  <si>
    <t xml:space="preserve">     International Bank for Reconstruction </t>
  </si>
  <si>
    <t xml:space="preserve">     and Development (IBRD)</t>
  </si>
  <si>
    <t>United Nations</t>
  </si>
  <si>
    <t xml:space="preserve">     Joint United Nations Programme on</t>
  </si>
  <si>
    <t xml:space="preserve">     HIV/AIDS (UNAIDS) </t>
  </si>
  <si>
    <t xml:space="preserve">     United Nations Population Fund (UNFPA) </t>
  </si>
  <si>
    <t xml:space="preserve">     United Nations Children's Fund (UNICEF) </t>
  </si>
  <si>
    <t xml:space="preserve">     World Health Organization (WHO) </t>
  </si>
  <si>
    <t>Global health partnerships</t>
  </si>
  <si>
    <t xml:space="preserve">     GAVI Alliance (GAVI) </t>
  </si>
  <si>
    <t xml:space="preserve">     and Malaria (GFATM) </t>
  </si>
  <si>
    <r>
      <t>Non-governmental organizations (NGOs)</t>
    </r>
    <r>
      <rPr>
        <vertAlign val="superscript"/>
        <sz val="11"/>
        <color indexed="8"/>
        <rFont val="Calibri"/>
        <family val="2"/>
      </rPr>
      <t xml:space="preserve"> 2</t>
    </r>
  </si>
  <si>
    <r>
      <t xml:space="preserve">Other foundations </t>
    </r>
    <r>
      <rPr>
        <vertAlign val="superscript"/>
        <sz val="11"/>
        <color indexed="8"/>
        <rFont val="Calibri"/>
        <family val="2"/>
      </rPr>
      <t>2</t>
    </r>
  </si>
  <si>
    <t>Funding source</t>
  </si>
  <si>
    <t>National treasuries</t>
  </si>
  <si>
    <t>Luxembourg</t>
  </si>
  <si>
    <r>
      <t>Other</t>
    </r>
    <r>
      <rPr>
        <vertAlign val="superscript"/>
        <sz val="11"/>
        <color indexed="8"/>
        <rFont val="Calibri"/>
        <family val="2"/>
      </rPr>
      <t>1</t>
    </r>
  </si>
  <si>
    <t>Private philanthropy</t>
  </si>
  <si>
    <t>Debt repayments (IBRD)</t>
  </si>
  <si>
    <t>Foundation (BMGF)</t>
  </si>
  <si>
    <t>Bill &amp; Melinda Gates</t>
  </si>
  <si>
    <t>Notes: In millions US$, 2009. Development Assistance for Health (DAH) includes both financial and in-kind contributions for activites aimed at improving health in low- and middle-income countries. This table disaggregates DAH by the primary funding source.</t>
  </si>
  <si>
    <t>For preliminary estimates of DAH for 2010 and 2011, refer to Table 1 of the Statistical Annex.</t>
  </si>
  <si>
    <t>Country</t>
  </si>
  <si>
    <t>Notes: In millions US$, 2009. Development assistance for health (DAH) includes both financial and in-kind contributions for activities aimed at improving health in low- and middle-income countries. This table disaggregates all DAH from both public and private sources by origin country of DAH.</t>
  </si>
  <si>
    <t>1 Unallocable includes funds such as interagency transfers from non-DAH institutions, interest income, and miscellaneous income that could not be attributed to countries</t>
  </si>
  <si>
    <t>2 Channels for which we had no revenue information are included under unspecified</t>
  </si>
  <si>
    <t>Middle East and North Africa</t>
  </si>
  <si>
    <t>East Asia and Pacific</t>
  </si>
  <si>
    <t>Europe and Central Asia</t>
  </si>
  <si>
    <t>Latin America and Caribbean</t>
  </si>
  <si>
    <t>Sources: IHME DAH Database 2011 and IHME DAH Database (Country and Regional Recipient Level) 2011</t>
  </si>
  <si>
    <t>Notes: In millions US$, 2009. Development Assistance for Health (DAH) includes both financial and in-kind contributions for activites aimed at improving health in low- and middle-income countries. This table disaggregates DAH by region intended to benefit from the assistance. World Bank regional groupings are used.</t>
  </si>
  <si>
    <t>1 Global denotes contributions made toward health research or the creation of public goods for multiple regions or projects that donors categorized as benefiting the entire world</t>
  </si>
  <si>
    <t>Region/Country</t>
  </si>
  <si>
    <t>Wallis and Futuna</t>
  </si>
  <si>
    <t>Bosnia and Herzegovina</t>
  </si>
  <si>
    <t>Antigua and Barbuda</t>
  </si>
  <si>
    <t>St. Kitts and Nevis</t>
  </si>
  <si>
    <t>St. Vincent and the Grenadines</t>
  </si>
  <si>
    <t>Trinidad and Tobago</t>
  </si>
  <si>
    <t>Sao Tome and Principe</t>
  </si>
  <si>
    <t>Source: IHME DAH Database (Country and Regional Recipient Level) 2011</t>
  </si>
  <si>
    <t>Sources: IHME DAH Database 2011 and DAH Database (Country and Regional Recipient Level) 2011</t>
  </si>
  <si>
    <t>In-kind: Drugs and commodities</t>
  </si>
  <si>
    <t>In-Kind Services, management, research, and technical assistance</t>
  </si>
  <si>
    <t>Financial: Grants and Loans</t>
  </si>
  <si>
    <r>
      <t>Observed/ Estimate</t>
    </r>
    <r>
      <rPr>
        <vertAlign val="superscript"/>
        <sz val="11"/>
        <color indexed="8"/>
        <rFont val="Calibri"/>
        <family val="2"/>
      </rPr>
      <t>1</t>
    </r>
  </si>
  <si>
    <t>Notes: In millions US$, 2009. This table presents commitments from bilateral development agencies net of identifiable contributions through multilateral channels of assistance (GFATM, GAVI, United Nations agencies, etc.).</t>
  </si>
  <si>
    <t>International Development Association</t>
  </si>
  <si>
    <t>International Bank for Reconstruction and Development</t>
  </si>
  <si>
    <t>Notes: In millions US$, 2009. For preliminary estimates of DAH for 2010 and 2011, refer to Table 1 of the Statistical Annex.</t>
  </si>
  <si>
    <t>Extrabudgetary income</t>
  </si>
  <si>
    <t>Extrabudgetary expenditure</t>
  </si>
  <si>
    <r>
      <t>Extrabudgetary expenditure</t>
    </r>
    <r>
      <rPr>
        <vertAlign val="superscript"/>
        <sz val="11"/>
        <color indexed="8"/>
        <rFont val="Calibri"/>
        <family val="2"/>
      </rPr>
      <t>1</t>
    </r>
  </si>
  <si>
    <r>
      <t>Development assistance for health</t>
    </r>
    <r>
      <rPr>
        <sz val="11"/>
        <color indexed="8"/>
        <rFont val="Calibri"/>
        <family val="2"/>
      </rPr>
      <t>²</t>
    </r>
  </si>
  <si>
    <t>1 Includes the Voluntary Fund for Health Promotion, other WHO funds, and interagency trust funds</t>
  </si>
  <si>
    <t>2 Excludes expenditures from trust funds and associated entities not part of WHO's program of activities and supply services funds</t>
  </si>
  <si>
    <t>1 Excludes income and expenditure associated with procurement and cost-sharing trust funds</t>
  </si>
  <si>
    <r>
      <t>Development assistance for health</t>
    </r>
    <r>
      <rPr>
        <vertAlign val="superscript"/>
        <sz val="11"/>
        <rFont val="Calibri"/>
        <family val="2"/>
      </rPr>
      <t>1</t>
    </r>
    <r>
      <rPr>
        <sz val="11"/>
        <rFont val="Calibri"/>
        <family val="2"/>
      </rPr>
      <t xml:space="preserve"> </t>
    </r>
  </si>
  <si>
    <t>1 As UNICEF's activites are not limited to the health sector, we used the fraction of total expenditure attributable to health for 2001-2009 to obtain estimates for development assistance for health</t>
  </si>
  <si>
    <t>Extrabudgetary expenditures</t>
  </si>
  <si>
    <t>1 No adjustments were made to UNAIDS total expenditures to obtain development assistance for health</t>
  </si>
  <si>
    <t>Expenditure of WHO funds</t>
  </si>
  <si>
    <t>Income centers</t>
  </si>
  <si>
    <t>Expenditure centers</t>
  </si>
  <si>
    <t>Rotating fund expenditure</t>
  </si>
  <si>
    <t>1 Excludes expenditure associated with the Rotating Fund for the procurement of drugs as these are funded by the recipient countries</t>
  </si>
  <si>
    <t>Source: IHME DAH Database (NGOs) 2011</t>
  </si>
  <si>
    <t>Total overseas health expenditure is the sum of the product of each US NGO's overseas expenditure multipled by the actual or estimated health expenditures as a fraction of total expenditure.</t>
  </si>
  <si>
    <t>Amount of overseas health expenditure financed by revenue from each source is the sum of the product of each US NGO's fraction of revenue from a given source and the overseas health expenditure.</t>
  </si>
  <si>
    <t>Average percent of revenue from the US government, private financial contributions, and private in-kind contributions represent the average fraction of US NGOs' total revenue from a given source.</t>
  </si>
  <si>
    <t>Average health fraction is the average of US NGOs' actual and estimated health expenditure as a fraction of total expenditure.</t>
  </si>
  <si>
    <t>Revenue and health fractions for 2009-2011 are not available due to lack of more detailed revenue data as in previous years. Thus, the mean of the revenue and health percentages from 2004-2008 were used for 2009-2011.</t>
  </si>
  <si>
    <t>Number of US NGOs is the number present in the USAID Report of Voluntary Agencies in a single year.</t>
  </si>
  <si>
    <t xml:space="preserve">         Country Governments and IGOs (excluding UN)</t>
  </si>
  <si>
    <t xml:space="preserve">         UN agencies</t>
  </si>
  <si>
    <t xml:space="preserve">         Public-private partnerships</t>
  </si>
  <si>
    <t xml:space="preserve">         (excluding GAVI and GFATM)</t>
  </si>
  <si>
    <t xml:space="preserve">         Universities and</t>
  </si>
  <si>
    <t xml:space="preserve">         research institutions</t>
  </si>
  <si>
    <r>
      <t xml:space="preserve">         NGOs</t>
    </r>
    <r>
      <rPr>
        <vertAlign val="superscript"/>
        <sz val="11"/>
        <color indexed="8"/>
        <rFont val="Calibri"/>
        <family val="2"/>
      </rPr>
      <t>1</t>
    </r>
    <r>
      <rPr>
        <sz val="11"/>
        <color theme="1"/>
        <rFont val="Calibri"/>
        <family val="2"/>
      </rPr>
      <t xml:space="preserve"> and corporations</t>
    </r>
  </si>
  <si>
    <t>Source: IHME DAH Database (BMGF) 2011</t>
  </si>
  <si>
    <t>Notes: In millions US$, 2009. Data were unavailable to show BMGF in-kind contributions for 2010.</t>
  </si>
  <si>
    <t>1 Includes nonresearch-focused NGOs and foundations based in low-, middle-, and high-income countries</t>
  </si>
  <si>
    <t>Source: IHME Government Health Spending Database (Developing Countries) 2011</t>
  </si>
  <si>
    <t>Notes: In millions US$, 2009. Government health expenditure as source (GHE-S) includes funds raised by recipient country governments from internal resources. This table disaggregates GHE-S by Global Burden of Disease developing regions from base data sources of the World Health Organization (WHO) National Health Accounts.</t>
  </si>
  <si>
    <t>Notes: In millions US$, 2009. Development assistance for health (DAH) includes both financial and in-kind contributions, excluding loans, for activities aimed at improving health in low- and middle-income countries. This table disaggregates financial DAH transfers by the recipient sector and Global Burden of Disease developing regions.</t>
  </si>
  <si>
    <t xml:space="preserve">     Pan American Health Organization (PAHO)</t>
  </si>
  <si>
    <t xml:space="preserve">     Global Fund to Fight AIDS, Tuberculosis </t>
  </si>
  <si>
    <r>
      <t>European Commission (EC)</t>
    </r>
    <r>
      <rPr>
        <vertAlign val="superscript"/>
        <sz val="11"/>
        <color indexed="8"/>
        <rFont val="Calibri"/>
        <family val="2"/>
      </rPr>
      <t>1</t>
    </r>
  </si>
  <si>
    <t>Corporate donations</t>
  </si>
  <si>
    <t>Marshall Islands</t>
  </si>
  <si>
    <t>Solomon Islands</t>
  </si>
  <si>
    <t>Timor-Leste</t>
  </si>
  <si>
    <t>Cook Islands</t>
  </si>
  <si>
    <t>North Korea</t>
  </si>
  <si>
    <t>Turks and Caicos Islands</t>
  </si>
  <si>
    <t>Northern Mariana Islands</t>
  </si>
  <si>
    <t>Democratic Republic of the</t>
  </si>
  <si>
    <t xml:space="preserve">Congo, </t>
  </si>
  <si>
    <t>Gambia</t>
  </si>
  <si>
    <t xml:space="preserve">     United States</t>
  </si>
  <si>
    <t xml:space="preserve">     United Kingdom</t>
  </si>
  <si>
    <t xml:space="preserve">     Japan</t>
  </si>
  <si>
    <t xml:space="preserve">     France</t>
  </si>
  <si>
    <t xml:space="preserve">     Germany</t>
  </si>
  <si>
    <t xml:space="preserve">     Sweden</t>
  </si>
  <si>
    <t xml:space="preserve">     Other bilaterals</t>
  </si>
  <si>
    <t>--</t>
  </si>
  <si>
    <t>For preliminary estimates of DAH for 2010 and 2011, refer to Table 1 of the Statistical Annex.  Dashes indicate "inapplicable."</t>
  </si>
  <si>
    <t>Notes: In millions US$, 2009. Development Assistance for Health (DAH) includes both financial and in-kind contributions for activites aimed at improving health in low- and middle-income countries. This table disaggregates DAH by the institutional channel through which DAH flowed to low- and middle-income countries.  Dashes indicate "inapplicable."</t>
  </si>
  <si>
    <t>Notes: In millions US$, 2009. For preliminary estimates of DAH for 2010 and 2011, refer to Table 1 of the Statistical Annex.  Dashes indicate "inapplicable."</t>
  </si>
  <si>
    <t>Notes: In millions US$, 2009.  Dashes indicate "inapplicable."</t>
  </si>
  <si>
    <t>For preliminary estimates of DAH for 2011, refer to Table 1 of the Statistical Annex.  Dashes indicate "inapplicable."  Blank cells indicate missing values.</t>
  </si>
  <si>
    <t>Government health expenditure as source, 1995-2009</t>
  </si>
  <si>
    <t xml:space="preserve">Notes: Development assistance for health (DAH) is in millions of US$, 2009, and DAH per capita is in US$, 2009. DAH includes both financial and in-kind contributions for activities aimed at improving health in low- and middle-income countries. This table disaggregates financial DAH transfers by the country receiving funds or intended to benefit from research or technical assistance activities. Population data were obtained from the United Nations Population Division. DAH per capita values are missing where population data were not available for the country. This table only reflects financial DAH from channels of assistance providing project-level detail, specifically: bilateral development agencies, World Bank (IDA and IBRD), ADB, AfDB, IDB, GFATM, GAVI, and BMGF. </t>
  </si>
  <si>
    <t>Notes: In billions US$, 2009. Development Assistance for Health (DAH) includes both financial and in-kind contributions for activites aimed at improving health in low- and middle-income countries. This table dissagregates financial DAH earmarked for HIV/AIDS, maternal, newborn, and child health, malaria, health sector support, tuberculosis, and noncommunicable diseases. We were able to allocate flow from the following channels of assistance by their health focus areas: bilateral development agencies, World Bank (IDA and IBRD), regional development banks, GFATM, GAVI, WHO, UNICEF, UNAIDS, UNFPA, and BMGF. Contributions from remaining channels are shown as unallocable by disease.</t>
  </si>
  <si>
    <t>Notes: In millions US$, 2009. Development Assistance for Health (DAH) includes both financial and in-kind contributions for activites aimed at improving health in low- and middle-income countries. This table disaggregates DAH by type of transfer. Financial DAH transfers include grants and loans from channels of assistance. In-kind contributions in the form of health services delivered, management, research, and technical assistance include all United Nations health-related expenditures and the management and administrative component involved in grant- and loan-making activities. In-kind contributions in the form of drugs and commodities represent donations by corporations through US NGOs as well as vaccine procurement through GAVI's new and under-used vaccine and injection safety support programs.</t>
  </si>
  <si>
    <t>3 Disbursement estimates were obtained by computing donor-specific disbursement schedules using information from complete projects where disbursements could be linked over time.</t>
  </si>
  <si>
    <t>2 Commitment estimates have been corrected for missingness using the DAC/CRS coverage ratio.</t>
  </si>
  <si>
    <t>1 Observed represents unadjusted data, while estimated represents that data have been imputed to correct for missingness.</t>
  </si>
  <si>
    <t>Estimated</t>
  </si>
  <si>
    <t>Bill &amp; Melinda Gates Foundation global health commitments, disbursements, and in-kind contributions, 1999-2010</t>
  </si>
  <si>
    <t>UNAIDS, regular and extrabudgetary income and expenditure, 1996-2009</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</si>
</sst>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0_);_(* \(#,##0.00\);_(* &quot;0.00&quot;_);_(@_)"/>
  </numFmts>
  <fonts count="47">
    <font>
      <sz val="11"/>
      <color theme="1"/>
      <name val="Calibri"/>
      <family val="2"/>
    </font>
    <font>
      <sz val="11"/>
      <color indexed="8"/>
      <name val="Calibri"/>
      <family val="2"/>
    </font>
    <font>
      <vertAlign val="superscript"/>
      <sz val="11"/>
      <color indexed="8"/>
      <name val="Calibri"/>
      <family val="2"/>
    </font>
    <font>
      <sz val="10"/>
      <name val="Arial"/>
      <family val="2"/>
    </font>
    <font>
      <sz val="8"/>
      <name val="Arial"/>
      <family val="2"/>
    </font>
    <font>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1"/>
      <name val="Calibri"/>
      <family val="2"/>
    </font>
    <font>
      <vertAlign val="superscript"/>
      <sz val="11"/>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8"/>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2"/>
      <color theme="1"/>
      <name val="Arial"/>
      <family val="2"/>
    </font>
    <font>
      <vertAlign val="superscript"/>
      <sz val="11"/>
      <color theme="1"/>
      <name val="Calibri"/>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54"/>
        <bgColor indexed="64"/>
      </patternFill>
    </fill>
    <fill>
      <patternFill patternType="solid">
        <fgColor indexed="41"/>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right/>
      <top style="thin">
        <color theme="4"/>
      </top>
      <bottom style="double">
        <color theme="4"/>
      </bottom>
    </border>
    <border>
      <left/>
      <right/>
      <top style="thin">
        <color indexed="62"/>
      </top>
      <bottom style="double">
        <color indexed="62"/>
      </bottom>
    </border>
    <border>
      <left style="thin"/>
      <right/>
      <top/>
      <bottom/>
    </border>
    <border>
      <left/>
      <right style="thin"/>
      <top/>
      <bottom/>
    </border>
    <border>
      <left style="thin"/>
      <right/>
      <top/>
      <bottom style="thin"/>
    </border>
    <border>
      <left/>
      <right/>
      <top/>
      <bottom style="thin"/>
    </border>
    <border>
      <left style="thin"/>
      <right/>
      <top style="thin"/>
      <bottom style="thin"/>
    </border>
    <border>
      <left/>
      <right/>
      <top style="thin"/>
      <bottom style="thin"/>
    </border>
    <border>
      <left/>
      <right style="thin"/>
      <top style="thin"/>
      <bottom style="thin"/>
    </border>
    <border>
      <left/>
      <right/>
      <top style="thin"/>
      <bottom/>
    </border>
    <border>
      <left/>
      <right style="thin"/>
      <top/>
      <bottom style="thin"/>
    </border>
    <border>
      <left style="thin"/>
      <right/>
      <top style="thin"/>
      <bottom/>
    </border>
    <border>
      <left/>
      <right style="thin"/>
      <top style="thin"/>
      <bottom/>
    </border>
    <border>
      <left style="thin">
        <color theme="6" tint="0.39998000860214233"/>
      </left>
      <right style="thin">
        <color theme="6" tint="0.39998000860214233"/>
      </right>
      <top style="thin"/>
      <bottom style="thin"/>
    </border>
  </borders>
  <cellStyleXfs count="12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27" fillId="24" borderId="0" applyNumberFormat="0" applyBorder="0" applyAlignment="0" applyProtection="0"/>
    <xf numFmtId="0" fontId="6" fillId="25" borderId="0" applyNumberFormat="0" applyBorder="0" applyAlignment="0" applyProtection="0"/>
    <xf numFmtId="0" fontId="27" fillId="26" borderId="0" applyNumberFormat="0" applyBorder="0" applyAlignment="0" applyProtection="0"/>
    <xf numFmtId="0" fontId="6" fillId="17" borderId="0" applyNumberFormat="0" applyBorder="0" applyAlignment="0" applyProtection="0"/>
    <xf numFmtId="0" fontId="27" fillId="27" borderId="0" applyNumberFormat="0" applyBorder="0" applyAlignment="0" applyProtection="0"/>
    <xf numFmtId="0" fontId="6" fillId="19" borderId="0" applyNumberFormat="0" applyBorder="0" applyAlignment="0" applyProtection="0"/>
    <xf numFmtId="0" fontId="27" fillId="28" borderId="0" applyNumberFormat="0" applyBorder="0" applyAlignment="0" applyProtection="0"/>
    <xf numFmtId="0" fontId="6" fillId="29" borderId="0" applyNumberFormat="0" applyBorder="0" applyAlignment="0" applyProtection="0"/>
    <xf numFmtId="0" fontId="27" fillId="30" borderId="0" applyNumberFormat="0" applyBorder="0" applyAlignment="0" applyProtection="0"/>
    <xf numFmtId="0" fontId="6" fillId="31" borderId="0" applyNumberFormat="0" applyBorder="0" applyAlignment="0" applyProtection="0"/>
    <xf numFmtId="0" fontId="27" fillId="32" borderId="0" applyNumberFormat="0" applyBorder="0" applyAlignment="0" applyProtection="0"/>
    <xf numFmtId="0" fontId="6" fillId="33" borderId="0" applyNumberFormat="0" applyBorder="0" applyAlignment="0" applyProtection="0"/>
    <xf numFmtId="0" fontId="27" fillId="34" borderId="0" applyNumberFormat="0" applyBorder="0" applyAlignment="0" applyProtection="0"/>
    <xf numFmtId="0" fontId="6" fillId="35" borderId="0" applyNumberFormat="0" applyBorder="0" applyAlignment="0" applyProtection="0"/>
    <xf numFmtId="0" fontId="27" fillId="36" borderId="0" applyNumberFormat="0" applyBorder="0" applyAlignment="0" applyProtection="0"/>
    <xf numFmtId="0" fontId="6" fillId="37" borderId="0" applyNumberFormat="0" applyBorder="0" applyAlignment="0" applyProtection="0"/>
    <xf numFmtId="0" fontId="27" fillId="38" borderId="0" applyNumberFormat="0" applyBorder="0" applyAlignment="0" applyProtection="0"/>
    <xf numFmtId="0" fontId="6" fillId="39" borderId="0" applyNumberFormat="0" applyBorder="0" applyAlignment="0" applyProtection="0"/>
    <xf numFmtId="0" fontId="27" fillId="40" borderId="0" applyNumberFormat="0" applyBorder="0" applyAlignment="0" applyProtection="0"/>
    <xf numFmtId="0" fontId="6" fillId="29" borderId="0" applyNumberFormat="0" applyBorder="0" applyAlignment="0" applyProtection="0"/>
    <xf numFmtId="0" fontId="27" fillId="41" borderId="0" applyNumberFormat="0" applyBorder="0" applyAlignment="0" applyProtection="0"/>
    <xf numFmtId="0" fontId="6" fillId="31" borderId="0" applyNumberFormat="0" applyBorder="0" applyAlignment="0" applyProtection="0"/>
    <xf numFmtId="0" fontId="27" fillId="42" borderId="0" applyNumberFormat="0" applyBorder="0" applyAlignment="0" applyProtection="0"/>
    <xf numFmtId="0" fontId="6" fillId="43" borderId="0" applyNumberFormat="0" applyBorder="0" applyAlignment="0" applyProtection="0"/>
    <xf numFmtId="0" fontId="28" fillId="44" borderId="0" applyNumberFormat="0" applyBorder="0" applyAlignment="0" applyProtection="0"/>
    <xf numFmtId="0" fontId="7" fillId="5" borderId="0" applyNumberFormat="0" applyBorder="0" applyAlignment="0" applyProtection="0"/>
    <xf numFmtId="0" fontId="29" fillId="45" borderId="1" applyNumberFormat="0" applyAlignment="0" applyProtection="0"/>
    <xf numFmtId="0" fontId="8" fillId="46" borderId="2" applyNumberFormat="0" applyAlignment="0" applyProtection="0"/>
    <xf numFmtId="0" fontId="30" fillId="47" borderId="3"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2" fillId="49" borderId="0" applyNumberFormat="0" applyBorder="0" applyAlignment="0" applyProtection="0"/>
    <xf numFmtId="0" fontId="32" fillId="49" borderId="0" applyNumberFormat="0" applyBorder="0" applyAlignment="0" applyProtection="0"/>
    <xf numFmtId="0" fontId="11" fillId="7" borderId="0" applyNumberFormat="0" applyBorder="0" applyAlignment="0" applyProtection="0"/>
    <xf numFmtId="0" fontId="33" fillId="0" borderId="5" applyNumberFormat="0" applyFill="0" applyAlignment="0" applyProtection="0"/>
    <xf numFmtId="0" fontId="12" fillId="0" borderId="6" applyNumberFormat="0" applyFill="0" applyAlignment="0" applyProtection="0"/>
    <xf numFmtId="0" fontId="34" fillId="0" borderId="7" applyNumberFormat="0" applyFill="0" applyAlignment="0" applyProtection="0"/>
    <xf numFmtId="0" fontId="13" fillId="0" borderId="8" applyNumberFormat="0" applyFill="0" applyAlignment="0" applyProtection="0"/>
    <xf numFmtId="0" fontId="35" fillId="0" borderId="9" applyNumberFormat="0" applyFill="0" applyAlignment="0" applyProtection="0"/>
    <xf numFmtId="0" fontId="14" fillId="0" borderId="10"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36" fillId="50" borderId="1" applyNumberFormat="0" applyAlignment="0" applyProtection="0"/>
    <xf numFmtId="0" fontId="15" fillId="13" borderId="2" applyNumberFormat="0" applyAlignment="0" applyProtection="0"/>
    <xf numFmtId="0" fontId="37" fillId="0" borderId="11" applyNumberFormat="0" applyFill="0" applyAlignment="0" applyProtection="0"/>
    <xf numFmtId="0" fontId="16" fillId="0" borderId="12" applyNumberFormat="0" applyFill="0" applyAlignment="0" applyProtection="0"/>
    <xf numFmtId="0" fontId="38" fillId="51" borderId="0" applyNumberFormat="0" applyBorder="0" applyAlignment="0" applyProtection="0"/>
    <xf numFmtId="0" fontId="17" fillId="52"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39" fillId="0" borderId="0">
      <alignment/>
      <protection/>
    </xf>
    <xf numFmtId="0" fontId="3" fillId="0" borderId="0">
      <alignment/>
      <protection/>
    </xf>
    <xf numFmtId="0" fontId="0" fillId="53" borderId="13" applyNumberFormat="0" applyFont="0" applyAlignment="0" applyProtection="0"/>
    <xf numFmtId="0" fontId="3" fillId="54" borderId="14" applyNumberFormat="0" applyFont="0" applyAlignment="0" applyProtection="0"/>
    <xf numFmtId="0" fontId="40"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4" fontId="23" fillId="52" borderId="17" applyNumberFormat="0" applyProtection="0">
      <alignment vertical="center"/>
    </xf>
    <xf numFmtId="4" fontId="22" fillId="52" borderId="17" applyNumberFormat="0" applyProtection="0">
      <alignment horizontal="left" vertical="center" indent="1"/>
    </xf>
    <xf numFmtId="4" fontId="22" fillId="55" borderId="0" applyNumberFormat="0" applyProtection="0">
      <alignment horizontal="left" vertical="center" indent="1"/>
    </xf>
    <xf numFmtId="4" fontId="22" fillId="56" borderId="17" applyNumberFormat="0" applyProtection="0">
      <alignment horizontal="right" vertical="center"/>
    </xf>
    <xf numFmtId="4" fontId="23" fillId="15" borderId="17" applyNumberFormat="0" applyProtection="0">
      <alignment horizontal="left" vertical="center" indent="1"/>
    </xf>
    <xf numFmtId="0" fontId="41" fillId="0" borderId="0" applyNumberFormat="0" applyFill="0" applyBorder="0" applyAlignment="0" applyProtection="0"/>
    <xf numFmtId="0" fontId="19" fillId="0" borderId="0" applyNumberFormat="0" applyFill="0" applyBorder="0" applyAlignment="0" applyProtection="0"/>
    <xf numFmtId="0" fontId="42" fillId="0" borderId="18" applyNumberFormat="0" applyFill="0" applyAlignment="0" applyProtection="0"/>
    <xf numFmtId="0" fontId="20" fillId="0" borderId="19" applyNumberFormat="0" applyFill="0" applyAlignment="0" applyProtection="0"/>
    <xf numFmtId="0" fontId="43" fillId="0" borderId="0" applyNumberFormat="0" applyFill="0" applyBorder="0" applyAlignment="0" applyProtection="0"/>
    <xf numFmtId="0" fontId="21" fillId="0" borderId="0" applyNumberFormat="0" applyFill="0" applyBorder="0" applyAlignment="0" applyProtection="0"/>
  </cellStyleXfs>
  <cellXfs count="139">
    <xf numFmtId="0" fontId="0" fillId="0" borderId="0" xfId="0" applyFont="1" applyAlignment="1">
      <alignment/>
    </xf>
    <xf numFmtId="0" fontId="0" fillId="0" borderId="20" xfId="0" applyBorder="1" applyAlignment="1">
      <alignment wrapText="1"/>
    </xf>
    <xf numFmtId="0" fontId="0" fillId="0" borderId="0" xfId="0" applyBorder="1" applyAlignment="1">
      <alignment/>
    </xf>
    <xf numFmtId="0" fontId="0" fillId="0" borderId="21" xfId="0" applyBorder="1" applyAlignment="1">
      <alignment/>
    </xf>
    <xf numFmtId="0" fontId="0" fillId="0" borderId="22" xfId="0" applyBorder="1" applyAlignment="1">
      <alignment wrapText="1"/>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4" xfId="0" applyBorder="1" applyAlignment="1">
      <alignment wrapText="1"/>
    </xf>
    <xf numFmtId="0" fontId="0" fillId="0" borderId="27" xfId="0" applyBorder="1" applyAlignment="1">
      <alignment/>
    </xf>
    <xf numFmtId="2" fontId="0" fillId="0" borderId="0" xfId="0" applyNumberFormat="1" applyAlignment="1">
      <alignment/>
    </xf>
    <xf numFmtId="0" fontId="0" fillId="0" borderId="0" xfId="0" applyAlignment="1">
      <alignment wrapText="1"/>
    </xf>
    <xf numFmtId="0" fontId="0" fillId="0" borderId="25" xfId="0" applyBorder="1" applyAlignment="1">
      <alignment wrapText="1"/>
    </xf>
    <xf numFmtId="0" fontId="0" fillId="57" borderId="25" xfId="0" applyFill="1" applyBorder="1" applyAlignment="1">
      <alignment/>
    </xf>
    <xf numFmtId="0" fontId="0" fillId="0" borderId="0" xfId="0" applyAlignment="1">
      <alignment vertical="top" wrapText="1"/>
    </xf>
    <xf numFmtId="0" fontId="0" fillId="0" borderId="20" xfId="0" applyBorder="1" applyAlignment="1">
      <alignment/>
    </xf>
    <xf numFmtId="0" fontId="0" fillId="0" borderId="22" xfId="0" applyBorder="1" applyAlignment="1">
      <alignment/>
    </xf>
    <xf numFmtId="0" fontId="0" fillId="0" borderId="28" xfId="0" applyBorder="1" applyAlignment="1">
      <alignment/>
    </xf>
    <xf numFmtId="0" fontId="0" fillId="0" borderId="24"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11" fontId="0" fillId="0" borderId="0" xfId="0" applyNumberFormat="1" applyAlignment="1">
      <alignment/>
    </xf>
    <xf numFmtId="0" fontId="0" fillId="0" borderId="29" xfId="0" applyBorder="1" applyAlignment="1">
      <alignment/>
    </xf>
    <xf numFmtId="11" fontId="0" fillId="0" borderId="23" xfId="0" applyNumberFormat="1" applyBorder="1" applyAlignment="1">
      <alignment/>
    </xf>
    <xf numFmtId="0" fontId="0" fillId="0" borderId="0" xfId="0" applyNumberFormat="1" applyAlignment="1">
      <alignment/>
    </xf>
    <xf numFmtId="164" fontId="0" fillId="0" borderId="0" xfId="0" applyNumberFormat="1" applyAlignment="1">
      <alignment/>
    </xf>
    <xf numFmtId="0" fontId="0" fillId="0" borderId="30" xfId="0" applyBorder="1" applyAlignment="1">
      <alignment/>
    </xf>
    <xf numFmtId="164" fontId="0" fillId="0" borderId="0" xfId="0" applyNumberFormat="1" applyBorder="1" applyAlignment="1">
      <alignment/>
    </xf>
    <xf numFmtId="164" fontId="0" fillId="0" borderId="21" xfId="0" applyNumberFormat="1" applyBorder="1" applyAlignment="1">
      <alignment/>
    </xf>
    <xf numFmtId="164" fontId="0" fillId="0" borderId="23" xfId="0" applyNumberFormat="1" applyBorder="1" applyAlignment="1">
      <alignment/>
    </xf>
    <xf numFmtId="164" fontId="0" fillId="0" borderId="28" xfId="0" applyNumberFormat="1" applyBorder="1" applyAlignment="1">
      <alignment/>
    </xf>
    <xf numFmtId="0" fontId="0" fillId="0" borderId="0" xfId="0" applyNumberFormat="1" applyBorder="1" applyAlignment="1">
      <alignment/>
    </xf>
    <xf numFmtId="0" fontId="0" fillId="0" borderId="23" xfId="0" applyNumberFormat="1" applyBorder="1" applyAlignment="1">
      <alignment/>
    </xf>
    <xf numFmtId="0" fontId="0" fillId="0" borderId="20" xfId="0" applyBorder="1" applyAlignment="1">
      <alignment/>
    </xf>
    <xf numFmtId="0" fontId="0" fillId="0" borderId="0" xfId="0" applyBorder="1" applyAlignment="1">
      <alignment horizontal="center"/>
    </xf>
    <xf numFmtId="0" fontId="0" fillId="0" borderId="0" xfId="0" applyNumberFormat="1" applyBorder="1" applyAlignment="1">
      <alignment horizontal="center" wrapText="1"/>
    </xf>
    <xf numFmtId="2" fontId="0" fillId="0" borderId="0" xfId="0" applyNumberFormat="1" applyBorder="1" applyAlignment="1">
      <alignment horizontal="center"/>
    </xf>
    <xf numFmtId="0" fontId="0" fillId="0" borderId="0" xfId="0" applyBorder="1" applyAlignment="1">
      <alignment wrapText="1"/>
    </xf>
    <xf numFmtId="0" fontId="0" fillId="0" borderId="0" xfId="0" applyBorder="1" applyAlignment="1">
      <alignment horizontal="center" wrapText="1"/>
    </xf>
    <xf numFmtId="0" fontId="42" fillId="0" borderId="24" xfId="0" applyFont="1" applyBorder="1" applyAlignment="1">
      <alignment/>
    </xf>
    <xf numFmtId="0" fontId="4" fillId="0" borderId="0" xfId="0" applyFont="1" applyAlignment="1">
      <alignment/>
    </xf>
    <xf numFmtId="0" fontId="0" fillId="0" borderId="26" xfId="0" applyBorder="1" applyAlignment="1">
      <alignment wrapText="1"/>
    </xf>
    <xf numFmtId="0" fontId="0" fillId="0" borderId="20" xfId="0" applyBorder="1" applyAlignment="1">
      <alignment horizontal="center"/>
    </xf>
    <xf numFmtId="0" fontId="0" fillId="0" borderId="0" xfId="0" applyAlignment="1">
      <alignment horizontal="right" wrapText="1"/>
    </xf>
    <xf numFmtId="164" fontId="44" fillId="0" borderId="0" xfId="0" applyNumberFormat="1" applyFont="1" applyAlignment="1">
      <alignment/>
    </xf>
    <xf numFmtId="0" fontId="44" fillId="0" borderId="0" xfId="0" applyFont="1" applyAlignment="1">
      <alignment/>
    </xf>
    <xf numFmtId="0" fontId="0" fillId="0" borderId="22" xfId="0" applyBorder="1" applyAlignment="1">
      <alignment horizontal="center"/>
    </xf>
    <xf numFmtId="0" fontId="4" fillId="0" borderId="0" xfId="0" applyFont="1" applyFill="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2" fontId="45" fillId="0" borderId="0" xfId="71" applyNumberFormat="1" applyFont="1" applyBorder="1" applyAlignment="1">
      <alignment vertical="center"/>
    </xf>
    <xf numFmtId="164" fontId="0" fillId="0" borderId="20" xfId="0" applyNumberFormat="1" applyBorder="1" applyAlignment="1">
      <alignment/>
    </xf>
    <xf numFmtId="0" fontId="0" fillId="0" borderId="21" xfId="0" applyBorder="1" applyAlignment="1">
      <alignment wrapText="1"/>
    </xf>
    <xf numFmtId="0" fontId="0" fillId="0" borderId="20" xfId="0" applyBorder="1" applyAlignment="1">
      <alignment horizontal="left" indent="1"/>
    </xf>
    <xf numFmtId="0" fontId="0" fillId="0" borderId="23" xfId="0" applyBorder="1" applyAlignment="1">
      <alignment wrapText="1"/>
    </xf>
    <xf numFmtId="0" fontId="0" fillId="0" borderId="22" xfId="0" applyBorder="1" applyAlignment="1">
      <alignment horizontal="left" indent="1"/>
    </xf>
    <xf numFmtId="0" fontId="0" fillId="0" borderId="28" xfId="0" applyBorder="1" applyAlignment="1">
      <alignment wrapText="1"/>
    </xf>
    <xf numFmtId="0" fontId="0" fillId="0" borderId="24" xfId="0" applyBorder="1" applyAlignment="1">
      <alignment horizontal="left" indent="1"/>
    </xf>
    <xf numFmtId="0" fontId="46" fillId="0" borderId="26" xfId="0" applyFont="1" applyBorder="1" applyAlignment="1">
      <alignment wrapText="1"/>
    </xf>
    <xf numFmtId="0" fontId="0" fillId="0" borderId="0" xfId="0" applyAlignment="1">
      <alignment/>
    </xf>
    <xf numFmtId="11" fontId="0" fillId="0" borderId="0" xfId="0" applyNumberFormat="1" applyAlignment="1">
      <alignment/>
    </xf>
    <xf numFmtId="0" fontId="0" fillId="0" borderId="20" xfId="0" applyFill="1" applyBorder="1" applyAlignment="1">
      <alignment/>
    </xf>
    <xf numFmtId="0" fontId="0" fillId="0" borderId="20" xfId="0" applyBorder="1" applyAlignment="1">
      <alignment horizontal="left" wrapText="1" indent="1"/>
    </xf>
    <xf numFmtId="0" fontId="0" fillId="0" borderId="0" xfId="0" applyFill="1" applyBorder="1" applyAlignment="1">
      <alignment horizontal="left" wrapText="1"/>
    </xf>
    <xf numFmtId="0" fontId="0" fillId="0" borderId="25" xfId="0" applyFill="1" applyBorder="1" applyAlignment="1">
      <alignment/>
    </xf>
    <xf numFmtId="0" fontId="0" fillId="0" borderId="26" xfId="0" applyFill="1" applyBorder="1" applyAlignment="1">
      <alignment/>
    </xf>
    <xf numFmtId="0" fontId="0" fillId="0" borderId="20" xfId="0" applyFill="1" applyBorder="1" applyAlignment="1">
      <alignment wrapText="1"/>
    </xf>
    <xf numFmtId="0" fontId="0" fillId="0" borderId="22" xfId="0" applyFill="1" applyBorder="1" applyAlignment="1">
      <alignment wrapText="1"/>
    </xf>
    <xf numFmtId="0" fontId="0" fillId="0" borderId="24" xfId="0" applyFill="1" applyBorder="1" applyAlignment="1">
      <alignment wrapText="1"/>
    </xf>
    <xf numFmtId="0" fontId="0" fillId="0" borderId="0" xfId="0" applyFill="1" applyAlignment="1">
      <alignment/>
    </xf>
    <xf numFmtId="0" fontId="0" fillId="0" borderId="0" xfId="0" applyFill="1" applyAlignment="1">
      <alignment wrapText="1"/>
    </xf>
    <xf numFmtId="43" fontId="0" fillId="0" borderId="0" xfId="69" applyFont="1" applyAlignment="1">
      <alignment/>
    </xf>
    <xf numFmtId="43" fontId="0" fillId="0" borderId="21" xfId="69" applyFont="1" applyBorder="1" applyAlignment="1">
      <alignment/>
    </xf>
    <xf numFmtId="43" fontId="0" fillId="0" borderId="25" xfId="69" applyFont="1" applyFill="1" applyBorder="1" applyAlignment="1">
      <alignment/>
    </xf>
    <xf numFmtId="43" fontId="0" fillId="16" borderId="0" xfId="69" applyFont="1" applyFill="1" applyAlignment="1">
      <alignment/>
    </xf>
    <xf numFmtId="43" fontId="0" fillId="16" borderId="21" xfId="69" applyFont="1" applyFill="1" applyBorder="1" applyAlignment="1">
      <alignment/>
    </xf>
    <xf numFmtId="43" fontId="0" fillId="16" borderId="25" xfId="69" applyFont="1" applyFill="1" applyBorder="1" applyAlignment="1">
      <alignment/>
    </xf>
    <xf numFmtId="43" fontId="0" fillId="16" borderId="26" xfId="69" applyFont="1" applyFill="1" applyBorder="1" applyAlignment="1">
      <alignment/>
    </xf>
    <xf numFmtId="43" fontId="0" fillId="0" borderId="28" xfId="69" applyFont="1" applyBorder="1" applyAlignment="1">
      <alignment/>
    </xf>
    <xf numFmtId="43" fontId="0" fillId="0" borderId="0" xfId="69" applyFont="1" applyBorder="1" applyAlignment="1">
      <alignment/>
    </xf>
    <xf numFmtId="43" fontId="0" fillId="0" borderId="25" xfId="69" applyFont="1" applyBorder="1" applyAlignment="1">
      <alignment/>
    </xf>
    <xf numFmtId="43" fontId="0" fillId="0" borderId="26" xfId="69" applyFont="1" applyBorder="1" applyAlignment="1">
      <alignment/>
    </xf>
    <xf numFmtId="0" fontId="0" fillId="0" borderId="0" xfId="0" applyBorder="1" applyAlignment="1">
      <alignment horizontal="left" wrapText="1"/>
    </xf>
    <xf numFmtId="2" fontId="0" fillId="0" borderId="27" xfId="0" applyNumberFormat="1" applyFill="1" applyBorder="1" applyAlignment="1">
      <alignment wrapText="1"/>
    </xf>
    <xf numFmtId="2" fontId="0" fillId="0" borderId="0" xfId="0" applyNumberFormat="1" applyFill="1" applyBorder="1" applyAlignment="1">
      <alignment wrapText="1"/>
    </xf>
    <xf numFmtId="2" fontId="0" fillId="0" borderId="31" xfId="0" applyNumberFormat="1" applyFont="1" applyFill="1" applyBorder="1" applyAlignment="1">
      <alignment wrapText="1"/>
    </xf>
    <xf numFmtId="0" fontId="0" fillId="0" borderId="0" xfId="0" applyFill="1" applyAlignment="1">
      <alignment vertical="top" wrapText="1"/>
    </xf>
    <xf numFmtId="2" fontId="0" fillId="0" borderId="25" xfId="0" applyNumberFormat="1" applyFill="1" applyBorder="1" applyAlignment="1">
      <alignment wrapText="1"/>
    </xf>
    <xf numFmtId="43" fontId="0" fillId="0" borderId="0" xfId="69" applyFont="1" applyFill="1" applyAlignment="1">
      <alignment/>
    </xf>
    <xf numFmtId="43" fontId="0" fillId="0" borderId="23" xfId="69" applyFont="1" applyBorder="1" applyAlignment="1">
      <alignment/>
    </xf>
    <xf numFmtId="43" fontId="0" fillId="0" borderId="30" xfId="69" applyFont="1" applyBorder="1" applyAlignment="1">
      <alignment/>
    </xf>
    <xf numFmtId="0" fontId="0" fillId="0" borderId="0" xfId="0" applyFont="1" applyAlignment="1">
      <alignment vertical="top" wrapText="1"/>
    </xf>
    <xf numFmtId="0" fontId="0" fillId="0" borderId="0" xfId="0" applyFont="1" applyAlignment="1">
      <alignment vertical="top"/>
    </xf>
    <xf numFmtId="0" fontId="0" fillId="0" borderId="0" xfId="0" applyAlignment="1">
      <alignment/>
    </xf>
    <xf numFmtId="0" fontId="24" fillId="0" borderId="24" xfId="0" applyFont="1" applyBorder="1" applyAlignment="1">
      <alignment horizontal="left" wrapText="1"/>
    </xf>
    <xf numFmtId="0" fontId="24" fillId="0" borderId="25" xfId="0" applyFont="1" applyBorder="1" applyAlignment="1">
      <alignment horizontal="left" wrapText="1"/>
    </xf>
    <xf numFmtId="0" fontId="24" fillId="0" borderId="26" xfId="0" applyFont="1" applyFill="1" applyBorder="1" applyAlignment="1">
      <alignment horizontal="left" wrapText="1"/>
    </xf>
    <xf numFmtId="0" fontId="0" fillId="0" borderId="25" xfId="0" applyFont="1" applyBorder="1" applyAlignment="1">
      <alignment/>
    </xf>
    <xf numFmtId="0" fontId="0" fillId="0" borderId="26" xfId="0" applyFont="1" applyBorder="1" applyAlignment="1">
      <alignment/>
    </xf>
    <xf numFmtId="43" fontId="0" fillId="0" borderId="27" xfId="69" applyFont="1" applyBorder="1" applyAlignment="1">
      <alignment/>
    </xf>
    <xf numFmtId="0" fontId="0"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xf>
    <xf numFmtId="43" fontId="0" fillId="0" borderId="27" xfId="69" applyFont="1" applyBorder="1" applyAlignment="1">
      <alignment wrapText="1"/>
    </xf>
    <xf numFmtId="0" fontId="0" fillId="0" borderId="29" xfId="0" applyBorder="1" applyAlignment="1">
      <alignment wrapText="1"/>
    </xf>
    <xf numFmtId="43" fontId="0" fillId="0" borderId="30" xfId="69" applyFont="1" applyBorder="1" applyAlignment="1">
      <alignment wrapText="1"/>
    </xf>
    <xf numFmtId="2" fontId="0" fillId="0" borderId="0" xfId="0" applyNumberFormat="1" applyBorder="1" applyAlignment="1">
      <alignment/>
    </xf>
    <xf numFmtId="2" fontId="0" fillId="0" borderId="0" xfId="69" applyNumberFormat="1" applyFont="1" applyBorder="1" applyAlignment="1">
      <alignment/>
    </xf>
    <xf numFmtId="2" fontId="0" fillId="0" borderId="21" xfId="69" applyNumberFormat="1" applyFont="1" applyBorder="1" applyAlignment="1">
      <alignment/>
    </xf>
    <xf numFmtId="2" fontId="0" fillId="0" borderId="23" xfId="0" applyNumberFormat="1" applyBorder="1" applyAlignment="1">
      <alignment/>
    </xf>
    <xf numFmtId="2" fontId="0" fillId="0" borderId="23" xfId="69" applyNumberFormat="1" applyFont="1" applyBorder="1" applyAlignment="1">
      <alignment/>
    </xf>
    <xf numFmtId="2" fontId="0" fillId="0" borderId="28" xfId="69" applyNumberFormat="1" applyFont="1" applyBorder="1" applyAlignment="1">
      <alignment/>
    </xf>
    <xf numFmtId="43" fontId="0" fillId="0" borderId="21" xfId="69" applyFont="1" applyFill="1" applyBorder="1" applyAlignment="1">
      <alignment/>
    </xf>
    <xf numFmtId="165" fontId="0" fillId="0" borderId="0" xfId="69" applyNumberFormat="1" applyFont="1" applyFill="1" applyAlignment="1" applyProtection="1">
      <alignment horizontal="center"/>
      <protection/>
    </xf>
    <xf numFmtId="165" fontId="0" fillId="0" borderId="31" xfId="69" applyNumberFormat="1" applyFont="1" applyFill="1" applyBorder="1" applyAlignment="1" applyProtection="1">
      <alignment horizontal="center"/>
      <protection/>
    </xf>
    <xf numFmtId="165" fontId="0" fillId="0" borderId="0" xfId="69" applyNumberFormat="1" applyFont="1" applyAlignment="1">
      <alignment/>
    </xf>
    <xf numFmtId="165" fontId="0" fillId="0" borderId="30" xfId="69" applyNumberFormat="1" applyFont="1" applyBorder="1" applyAlignment="1">
      <alignment/>
    </xf>
    <xf numFmtId="165" fontId="0" fillId="0" borderId="21" xfId="69" applyNumberFormat="1" applyFont="1" applyBorder="1" applyAlignment="1">
      <alignment/>
    </xf>
    <xf numFmtId="165" fontId="0" fillId="0" borderId="0" xfId="0" applyNumberFormat="1" applyAlignment="1">
      <alignment/>
    </xf>
    <xf numFmtId="165" fontId="0" fillId="0" borderId="21" xfId="0" applyNumberFormat="1" applyBorder="1" applyAlignment="1">
      <alignment/>
    </xf>
    <xf numFmtId="165" fontId="0" fillId="0" borderId="23" xfId="69" applyNumberFormat="1" applyFont="1" applyBorder="1" applyAlignment="1">
      <alignment/>
    </xf>
    <xf numFmtId="165" fontId="0" fillId="0" borderId="28" xfId="69" applyNumberFormat="1" applyFont="1" applyBorder="1" applyAlignment="1">
      <alignment/>
    </xf>
    <xf numFmtId="43" fontId="0" fillId="0" borderId="0" xfId="69" applyFont="1" applyAlignment="1" quotePrefix="1">
      <alignment horizontal="center"/>
    </xf>
    <xf numFmtId="0" fontId="0" fillId="0" borderId="0" xfId="0" applyNumberFormat="1" applyBorder="1" applyAlignment="1" quotePrefix="1">
      <alignment horizontal="center" vertical="center"/>
    </xf>
    <xf numFmtId="43" fontId="0" fillId="0" borderId="0" xfId="69" applyFont="1" applyBorder="1" applyAlignment="1" quotePrefix="1">
      <alignment horizontal="center"/>
    </xf>
    <xf numFmtId="165" fontId="0" fillId="0" borderId="0" xfId="69" applyNumberFormat="1" applyFont="1" applyAlignment="1" quotePrefix="1">
      <alignment horizontal="center"/>
    </xf>
    <xf numFmtId="0" fontId="0" fillId="0" borderId="0" xfId="0" applyAlignment="1">
      <alignment horizontal="left" vertical="top" wrapText="1"/>
    </xf>
    <xf numFmtId="0" fontId="0" fillId="26" borderId="0" xfId="0" applyFill="1" applyAlignment="1">
      <alignment horizontal="left" wrapText="1"/>
    </xf>
    <xf numFmtId="0" fontId="0" fillId="0" borderId="20" xfId="0" applyFill="1" applyBorder="1" applyAlignment="1">
      <alignment horizontal="left" wrapText="1"/>
    </xf>
    <xf numFmtId="0" fontId="0" fillId="0" borderId="0" xfId="0" applyFill="1" applyBorder="1" applyAlignment="1">
      <alignment horizontal="left" wrapText="1"/>
    </xf>
    <xf numFmtId="0" fontId="0" fillId="0" borderId="0" xfId="0" applyBorder="1" applyAlignment="1">
      <alignment horizontal="left" wrapText="1"/>
    </xf>
    <xf numFmtId="0" fontId="0" fillId="0" borderId="0" xfId="0" applyFill="1" applyAlignment="1">
      <alignment horizontal="left" wrapText="1"/>
    </xf>
    <xf numFmtId="1" fontId="0" fillId="0" borderId="27" xfId="0" applyNumberFormat="1" applyFill="1" applyBorder="1" applyAlignment="1">
      <alignment horizontal="center"/>
    </xf>
    <xf numFmtId="0" fontId="0" fillId="0" borderId="0" xfId="0" applyFont="1" applyAlignment="1">
      <alignment horizontal="left" vertical="top" wrapText="1"/>
    </xf>
    <xf numFmtId="0" fontId="0" fillId="0" borderId="27" xfId="0" applyBorder="1" applyAlignment="1">
      <alignment horizontal="center"/>
    </xf>
    <xf numFmtId="0" fontId="0" fillId="0" borderId="27" xfId="0" applyBorder="1" applyAlignment="1">
      <alignment horizontal="left" wrapText="1"/>
    </xf>
    <xf numFmtId="0" fontId="0" fillId="0" borderId="23" xfId="0" applyBorder="1" applyAlignment="1">
      <alignment horizontal="left" wrapText="1"/>
    </xf>
    <xf numFmtId="0" fontId="0" fillId="0" borderId="30" xfId="0" applyBorder="1" applyAlignment="1">
      <alignment horizontal="center"/>
    </xf>
  </cellXfs>
  <cellStyles count="10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3" xfId="73"/>
    <cellStyle name="Currency" xfId="74"/>
    <cellStyle name="Currency [0]" xfId="75"/>
    <cellStyle name="Currency 2" xfId="76"/>
    <cellStyle name="Currency 3" xfId="77"/>
    <cellStyle name="Explanatory Text" xfId="78"/>
    <cellStyle name="Explanatory Text 2" xfId="79"/>
    <cellStyle name="Good" xfId="80"/>
    <cellStyle name="Good 2" xfId="81"/>
    <cellStyle name="Good 3" xfId="82"/>
    <cellStyle name="Heading 1" xfId="83"/>
    <cellStyle name="Heading 1 2" xfId="84"/>
    <cellStyle name="Heading 2" xfId="85"/>
    <cellStyle name="Heading 2 2" xfId="86"/>
    <cellStyle name="Heading 3" xfId="87"/>
    <cellStyle name="Heading 3 2" xfId="88"/>
    <cellStyle name="Heading 4" xfId="89"/>
    <cellStyle name="Heading 4 2" xfId="90"/>
    <cellStyle name="Input" xfId="91"/>
    <cellStyle name="Input 2" xfId="92"/>
    <cellStyle name="Linked Cell" xfId="93"/>
    <cellStyle name="Linked Cell 2" xfId="94"/>
    <cellStyle name="Neutral" xfId="95"/>
    <cellStyle name="Neutral 2" xfId="96"/>
    <cellStyle name="Normal 2" xfId="97"/>
    <cellStyle name="Normal 2 2" xfId="98"/>
    <cellStyle name="Normal 3" xfId="99"/>
    <cellStyle name="Normal 3 2" xfId="100"/>
    <cellStyle name="Normal 4" xfId="101"/>
    <cellStyle name="Normal 4 2" xfId="102"/>
    <cellStyle name="Normal 5" xfId="103"/>
    <cellStyle name="Note" xfId="104"/>
    <cellStyle name="Note 2" xfId="105"/>
    <cellStyle name="Output" xfId="106"/>
    <cellStyle name="Output 2" xfId="107"/>
    <cellStyle name="Percent" xfId="108"/>
    <cellStyle name="Percent 2" xfId="109"/>
    <cellStyle name="Percent 3" xfId="110"/>
    <cellStyle name="SAPBEXaggData" xfId="111"/>
    <cellStyle name="SAPBEXaggItem" xfId="112"/>
    <cellStyle name="SAPBEXchaText" xfId="113"/>
    <cellStyle name="SAPBEXstdData" xfId="114"/>
    <cellStyle name="SAPBEXstdItem" xfId="115"/>
    <cellStyle name="Title" xfId="116"/>
    <cellStyle name="Title 2" xfId="117"/>
    <cellStyle name="Total" xfId="118"/>
    <cellStyle name="Total 2" xfId="119"/>
    <cellStyle name="Warning Text" xfId="120"/>
    <cellStyle name="Warning Text 2" xfId="1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21"/>
  <sheetViews>
    <sheetView tabSelected="1" zoomScalePageLayoutView="0" workbookViewId="0" topLeftCell="A1">
      <selection activeCell="B21" sqref="B21"/>
    </sheetView>
  </sheetViews>
  <sheetFormatPr defaultColWidth="9.140625" defaultRowHeight="15"/>
  <sheetData>
    <row r="1" ht="15">
      <c r="A1" t="s">
        <v>0</v>
      </c>
    </row>
    <row r="2" spans="1:2" ht="15">
      <c r="A2">
        <v>1</v>
      </c>
      <c r="B2" t="s">
        <v>258</v>
      </c>
    </row>
    <row r="3" spans="1:2" ht="15">
      <c r="A3">
        <v>2</v>
      </c>
      <c r="B3" t="s">
        <v>259</v>
      </c>
    </row>
    <row r="4" spans="1:2" ht="15">
      <c r="A4">
        <v>3</v>
      </c>
      <c r="B4" t="s">
        <v>260</v>
      </c>
    </row>
    <row r="5" spans="1:2" ht="15">
      <c r="A5" s="60">
        <v>4</v>
      </c>
      <c r="B5" t="s">
        <v>261</v>
      </c>
    </row>
    <row r="6" spans="1:2" ht="15">
      <c r="A6" s="60">
        <v>5</v>
      </c>
      <c r="B6" t="s">
        <v>262</v>
      </c>
    </row>
    <row r="7" spans="1:2" ht="15">
      <c r="A7" s="60">
        <v>6</v>
      </c>
      <c r="B7" t="s">
        <v>263</v>
      </c>
    </row>
    <row r="8" spans="1:2" ht="15">
      <c r="A8" s="60">
        <v>7</v>
      </c>
      <c r="B8" t="s">
        <v>264</v>
      </c>
    </row>
    <row r="9" spans="1:2" ht="15">
      <c r="A9" s="60">
        <v>8</v>
      </c>
      <c r="B9" t="s">
        <v>265</v>
      </c>
    </row>
    <row r="10" spans="1:2" ht="15">
      <c r="A10" s="60">
        <v>9</v>
      </c>
      <c r="B10" t="s">
        <v>266</v>
      </c>
    </row>
    <row r="11" spans="1:2" ht="15">
      <c r="A11" s="60">
        <v>10</v>
      </c>
      <c r="B11" t="s">
        <v>268</v>
      </c>
    </row>
    <row r="12" spans="1:2" s="60" customFormat="1" ht="15">
      <c r="A12" s="60">
        <v>11</v>
      </c>
      <c r="B12" s="60" t="s">
        <v>267</v>
      </c>
    </row>
    <row r="13" spans="1:2" ht="15">
      <c r="A13" s="60">
        <v>12</v>
      </c>
      <c r="B13" t="s">
        <v>269</v>
      </c>
    </row>
    <row r="14" spans="1:2" ht="15">
      <c r="A14" s="60">
        <v>13</v>
      </c>
      <c r="B14" t="s">
        <v>270</v>
      </c>
    </row>
    <row r="15" spans="1:2" ht="15">
      <c r="A15" s="60">
        <v>14</v>
      </c>
      <c r="B15" t="s">
        <v>271</v>
      </c>
    </row>
    <row r="16" spans="1:2" s="60" customFormat="1" ht="15">
      <c r="A16" s="60">
        <v>15</v>
      </c>
      <c r="B16" s="60" t="s">
        <v>410</v>
      </c>
    </row>
    <row r="17" spans="1:2" ht="15">
      <c r="A17" s="60">
        <v>16</v>
      </c>
      <c r="B17" t="s">
        <v>272</v>
      </c>
    </row>
    <row r="18" spans="1:2" ht="15">
      <c r="A18" s="60">
        <v>17</v>
      </c>
      <c r="B18" t="s">
        <v>273</v>
      </c>
    </row>
    <row r="19" spans="1:2" ht="15">
      <c r="A19" s="60">
        <v>18</v>
      </c>
      <c r="B19" t="s">
        <v>409</v>
      </c>
    </row>
    <row r="20" spans="1:2" ht="15">
      <c r="A20" s="60">
        <v>19</v>
      </c>
      <c r="B20" t="s">
        <v>401</v>
      </c>
    </row>
    <row r="21" spans="1:2" ht="15">
      <c r="A21" s="60">
        <v>20</v>
      </c>
      <c r="B21" s="60" t="s">
        <v>274</v>
      </c>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M27"/>
  <sheetViews>
    <sheetView zoomScale="85" zoomScaleNormal="85" zoomScalePageLayoutView="0" workbookViewId="0" topLeftCell="A1">
      <selection activeCell="A28" sqref="A28:IV28"/>
    </sheetView>
  </sheetViews>
  <sheetFormatPr defaultColWidth="9.140625" defaultRowHeight="15"/>
  <cols>
    <col min="3" max="3" width="19.7109375" style="0" customWidth="1"/>
    <col min="4" max="4" width="17.421875" style="0" customWidth="1"/>
    <col min="6" max="6" width="27.7109375" style="0" customWidth="1"/>
    <col min="7" max="7" width="25.00390625" style="0" customWidth="1"/>
  </cols>
  <sheetData>
    <row r="1" ht="15">
      <c r="A1" s="60" t="s">
        <v>266</v>
      </c>
    </row>
    <row r="3" spans="1:7" ht="15">
      <c r="A3" s="23"/>
      <c r="B3" s="10"/>
      <c r="C3" s="135" t="s">
        <v>335</v>
      </c>
      <c r="D3" s="135"/>
      <c r="E3" s="10"/>
      <c r="F3" s="135" t="s">
        <v>336</v>
      </c>
      <c r="G3" s="138"/>
    </row>
    <row r="4" spans="1:7" ht="15">
      <c r="A4" s="17" t="s">
        <v>27</v>
      </c>
      <c r="B4" s="5"/>
      <c r="C4" s="5" t="s">
        <v>205</v>
      </c>
      <c r="D4" s="5" t="s">
        <v>209</v>
      </c>
      <c r="E4" s="5"/>
      <c r="F4" s="5" t="s">
        <v>205</v>
      </c>
      <c r="G4" s="18" t="s">
        <v>209</v>
      </c>
    </row>
    <row r="5" spans="1:13" ht="15">
      <c r="A5" s="16">
        <v>1990</v>
      </c>
      <c r="B5" s="2"/>
      <c r="C5" s="80">
        <v>28.7</v>
      </c>
      <c r="D5" s="80">
        <v>2.603964</v>
      </c>
      <c r="E5" s="28"/>
      <c r="F5" s="80">
        <v>60.2</v>
      </c>
      <c r="G5" s="73">
        <v>2.118028</v>
      </c>
      <c r="I5" s="61"/>
      <c r="J5" s="60"/>
      <c r="K5" s="26"/>
      <c r="L5" s="11"/>
      <c r="M5" s="11"/>
    </row>
    <row r="6" spans="1:13" ht="15">
      <c r="A6" s="16">
        <v>1991</v>
      </c>
      <c r="B6" s="2"/>
      <c r="C6" s="80">
        <v>92.8</v>
      </c>
      <c r="D6" s="80">
        <v>6.746343</v>
      </c>
      <c r="E6" s="28"/>
      <c r="F6" s="80">
        <v>92.8</v>
      </c>
      <c r="G6" s="73">
        <v>4.601495</v>
      </c>
      <c r="I6" s="61"/>
      <c r="J6" s="60"/>
      <c r="K6" s="26"/>
      <c r="L6" s="11"/>
      <c r="M6" s="11"/>
    </row>
    <row r="7" spans="1:13" ht="15">
      <c r="A7" s="16">
        <v>1992</v>
      </c>
      <c r="B7" s="2"/>
      <c r="C7" s="80">
        <v>269</v>
      </c>
      <c r="D7" s="80">
        <v>22.4</v>
      </c>
      <c r="E7" s="28"/>
      <c r="F7" s="80">
        <v>174</v>
      </c>
      <c r="G7" s="73">
        <v>9.146738</v>
      </c>
      <c r="I7" s="61"/>
      <c r="J7" s="61"/>
      <c r="K7" s="26"/>
      <c r="L7" s="11"/>
      <c r="M7" s="11"/>
    </row>
    <row r="8" spans="1:13" ht="15">
      <c r="A8" s="16">
        <v>1993</v>
      </c>
      <c r="B8" s="2"/>
      <c r="C8" s="80">
        <v>432</v>
      </c>
      <c r="D8" s="80">
        <v>41.1</v>
      </c>
      <c r="E8" s="28"/>
      <c r="F8" s="80">
        <v>383</v>
      </c>
      <c r="G8" s="73">
        <v>19.9</v>
      </c>
      <c r="I8" s="61"/>
      <c r="J8" s="61"/>
      <c r="K8" s="26"/>
      <c r="L8" s="11"/>
      <c r="M8" s="11"/>
    </row>
    <row r="9" spans="1:13" ht="15">
      <c r="A9" s="16">
        <v>1994</v>
      </c>
      <c r="B9" s="2"/>
      <c r="C9" s="80">
        <v>542</v>
      </c>
      <c r="D9" s="80">
        <v>53.5</v>
      </c>
      <c r="E9" s="28"/>
      <c r="F9" s="80">
        <v>418</v>
      </c>
      <c r="G9" s="73">
        <v>29.1</v>
      </c>
      <c r="I9" s="61"/>
      <c r="J9" s="61"/>
      <c r="K9" s="26"/>
      <c r="L9" s="11"/>
      <c r="M9" s="11"/>
    </row>
    <row r="10" spans="1:13" ht="15">
      <c r="A10" s="16">
        <v>1995</v>
      </c>
      <c r="B10" s="2"/>
      <c r="C10" s="80">
        <v>590</v>
      </c>
      <c r="D10" s="80">
        <v>59.1</v>
      </c>
      <c r="E10" s="28"/>
      <c r="F10" s="80">
        <v>329</v>
      </c>
      <c r="G10" s="73">
        <v>21.6</v>
      </c>
      <c r="I10" s="61"/>
      <c r="J10" s="61"/>
      <c r="K10" s="26"/>
      <c r="L10" s="11"/>
      <c r="M10" s="11"/>
    </row>
    <row r="11" spans="1:13" ht="15">
      <c r="A11" s="16">
        <v>1996</v>
      </c>
      <c r="B11" s="2"/>
      <c r="C11" s="80">
        <v>617</v>
      </c>
      <c r="D11" s="80">
        <v>53.3</v>
      </c>
      <c r="E11" s="28"/>
      <c r="F11" s="80">
        <v>514</v>
      </c>
      <c r="G11" s="73">
        <v>28.3</v>
      </c>
      <c r="I11" s="61"/>
      <c r="J11" s="61"/>
      <c r="K11" s="26"/>
      <c r="L11" s="11"/>
      <c r="M11" s="11"/>
    </row>
    <row r="12" spans="1:13" ht="15">
      <c r="A12" s="16">
        <v>1997</v>
      </c>
      <c r="B12" s="2"/>
      <c r="C12" s="80">
        <v>653</v>
      </c>
      <c r="D12" s="80">
        <v>46.5</v>
      </c>
      <c r="E12" s="28"/>
      <c r="F12" s="80">
        <v>869</v>
      </c>
      <c r="G12" s="73">
        <v>40.7</v>
      </c>
      <c r="I12" s="61"/>
      <c r="J12" s="61"/>
      <c r="K12" s="26"/>
      <c r="L12" s="11"/>
      <c r="M12" s="11"/>
    </row>
    <row r="13" spans="1:13" ht="15">
      <c r="A13" s="16">
        <v>1998</v>
      </c>
      <c r="B13" s="2"/>
      <c r="C13" s="80">
        <v>656</v>
      </c>
      <c r="D13" s="80">
        <v>26.8</v>
      </c>
      <c r="E13" s="28"/>
      <c r="F13" s="80">
        <v>895</v>
      </c>
      <c r="G13" s="73">
        <v>35.4</v>
      </c>
      <c r="I13" s="61"/>
      <c r="J13" s="61"/>
      <c r="K13" s="26"/>
      <c r="L13" s="11"/>
      <c r="M13" s="11"/>
    </row>
    <row r="14" spans="1:13" ht="15">
      <c r="A14" s="16">
        <v>1999</v>
      </c>
      <c r="B14" s="2"/>
      <c r="C14" s="80">
        <v>808</v>
      </c>
      <c r="D14" s="80">
        <v>50.9</v>
      </c>
      <c r="E14" s="28"/>
      <c r="F14" s="80">
        <v>818</v>
      </c>
      <c r="G14" s="73">
        <v>38.1</v>
      </c>
      <c r="I14" s="61"/>
      <c r="J14" s="61"/>
      <c r="K14" s="26"/>
      <c r="L14" s="11"/>
      <c r="M14" s="11"/>
    </row>
    <row r="15" spans="1:13" ht="15">
      <c r="A15" s="16">
        <v>2000</v>
      </c>
      <c r="B15" s="2"/>
      <c r="C15" s="80">
        <v>817</v>
      </c>
      <c r="D15" s="80">
        <v>73.2</v>
      </c>
      <c r="E15" s="28"/>
      <c r="F15" s="80">
        <v>894</v>
      </c>
      <c r="G15" s="73">
        <v>63.2</v>
      </c>
      <c r="I15" s="61"/>
      <c r="J15" s="61"/>
      <c r="K15" s="26"/>
      <c r="L15" s="11"/>
      <c r="M15" s="11"/>
    </row>
    <row r="16" spans="1:13" ht="15">
      <c r="A16" s="16">
        <v>2001</v>
      </c>
      <c r="B16" s="2"/>
      <c r="C16" s="80">
        <v>873</v>
      </c>
      <c r="D16" s="80">
        <v>67.9</v>
      </c>
      <c r="E16" s="28"/>
      <c r="F16" s="80">
        <v>785</v>
      </c>
      <c r="G16" s="73">
        <v>57.6</v>
      </c>
      <c r="I16" s="61"/>
      <c r="J16" s="61"/>
      <c r="K16" s="26"/>
      <c r="L16" s="11"/>
      <c r="M16" s="11"/>
    </row>
    <row r="17" spans="1:13" ht="15">
      <c r="A17" s="16">
        <v>2002</v>
      </c>
      <c r="B17" s="2"/>
      <c r="C17" s="80">
        <v>1010</v>
      </c>
      <c r="D17" s="80">
        <v>86.5</v>
      </c>
      <c r="E17" s="28"/>
      <c r="F17" s="80">
        <v>866</v>
      </c>
      <c r="G17" s="73">
        <v>68</v>
      </c>
      <c r="I17" s="61"/>
      <c r="J17" s="61"/>
      <c r="K17" s="26"/>
      <c r="L17" s="11"/>
      <c r="M17" s="11"/>
    </row>
    <row r="18" spans="1:13" ht="15">
      <c r="A18" s="16">
        <v>2003</v>
      </c>
      <c r="B18" s="2"/>
      <c r="C18" s="80">
        <v>1030</v>
      </c>
      <c r="D18" s="80">
        <v>126</v>
      </c>
      <c r="E18" s="28"/>
      <c r="F18" s="80">
        <v>684</v>
      </c>
      <c r="G18" s="73">
        <v>51.1</v>
      </c>
      <c r="I18" s="61"/>
      <c r="J18" s="61"/>
      <c r="K18" s="26"/>
      <c r="L18" s="11"/>
      <c r="M18" s="11"/>
    </row>
    <row r="19" spans="1:13" ht="15">
      <c r="A19" s="16">
        <v>2004</v>
      </c>
      <c r="B19" s="2"/>
      <c r="C19" s="80">
        <v>1070</v>
      </c>
      <c r="D19" s="80">
        <v>157</v>
      </c>
      <c r="E19" s="28"/>
      <c r="F19" s="80">
        <v>1030</v>
      </c>
      <c r="G19" s="73">
        <v>95.6</v>
      </c>
      <c r="I19" s="61"/>
      <c r="J19" s="61"/>
      <c r="K19" s="26"/>
      <c r="L19" s="11"/>
      <c r="M19" s="11"/>
    </row>
    <row r="20" spans="1:13" ht="15">
      <c r="A20" s="16">
        <v>2005</v>
      </c>
      <c r="B20" s="2"/>
      <c r="C20" s="80">
        <v>1090</v>
      </c>
      <c r="D20" s="80">
        <v>126</v>
      </c>
      <c r="E20" s="28"/>
      <c r="F20" s="80">
        <v>773</v>
      </c>
      <c r="G20" s="73">
        <v>81.5</v>
      </c>
      <c r="I20" s="61"/>
      <c r="J20" s="61"/>
      <c r="K20" s="26"/>
      <c r="L20" s="11"/>
      <c r="M20" s="11"/>
    </row>
    <row r="21" spans="1:13" ht="15">
      <c r="A21" s="16">
        <v>2006</v>
      </c>
      <c r="B21" s="2"/>
      <c r="C21" s="80">
        <v>935</v>
      </c>
      <c r="D21" s="80">
        <v>116</v>
      </c>
      <c r="E21" s="28"/>
      <c r="F21" s="80">
        <v>658</v>
      </c>
      <c r="G21" s="73">
        <v>58.7</v>
      </c>
      <c r="I21" s="61"/>
      <c r="J21" s="61"/>
      <c r="K21" s="26"/>
      <c r="L21" s="11"/>
      <c r="M21" s="11"/>
    </row>
    <row r="22" spans="1:13" ht="15">
      <c r="A22" s="16">
        <v>2007</v>
      </c>
      <c r="B22" s="2"/>
      <c r="C22" s="80">
        <v>877</v>
      </c>
      <c r="D22" s="80">
        <v>117</v>
      </c>
      <c r="E22" s="28"/>
      <c r="F22" s="80">
        <v>644</v>
      </c>
      <c r="G22" s="73">
        <v>62.1</v>
      </c>
      <c r="I22" s="61"/>
      <c r="J22" s="61"/>
      <c r="K22" s="26"/>
      <c r="L22" s="11"/>
      <c r="M22" s="11"/>
    </row>
    <row r="23" spans="1:13" s="60" customFormat="1" ht="15">
      <c r="A23" s="16">
        <v>2008</v>
      </c>
      <c r="B23" s="2"/>
      <c r="C23" s="80">
        <v>820</v>
      </c>
      <c r="D23" s="80">
        <v>110</v>
      </c>
      <c r="E23" s="28"/>
      <c r="F23" s="80">
        <v>403</v>
      </c>
      <c r="G23" s="73">
        <v>41.6</v>
      </c>
      <c r="I23" s="61"/>
      <c r="J23" s="61"/>
      <c r="K23" s="26"/>
      <c r="L23" s="11"/>
      <c r="M23" s="11"/>
    </row>
    <row r="24" spans="1:13" ht="15">
      <c r="A24" s="17">
        <v>2009</v>
      </c>
      <c r="B24" s="5"/>
      <c r="C24" s="90">
        <v>628</v>
      </c>
      <c r="D24" s="90">
        <v>85.3</v>
      </c>
      <c r="E24" s="30"/>
      <c r="F24" s="90">
        <v>455</v>
      </c>
      <c r="G24" s="79">
        <v>30.5</v>
      </c>
      <c r="I24" s="61"/>
      <c r="J24" s="61"/>
      <c r="K24" s="26"/>
      <c r="L24" s="11"/>
      <c r="M24" s="11"/>
    </row>
    <row r="26" ht="15">
      <c r="A26" s="60" t="s">
        <v>276</v>
      </c>
    </row>
    <row r="27" ht="15">
      <c r="A27" s="60" t="s">
        <v>337</v>
      </c>
    </row>
  </sheetData>
  <sheetProtection/>
  <mergeCells count="2">
    <mergeCell ref="C3:D3"/>
    <mergeCell ref="F3:G3"/>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O43"/>
  <sheetViews>
    <sheetView zoomScale="85" zoomScaleNormal="85" zoomScalePageLayoutView="0" workbookViewId="0" topLeftCell="A1">
      <selection activeCell="A28" sqref="A28:IV28"/>
    </sheetView>
  </sheetViews>
  <sheetFormatPr defaultColWidth="9.140625" defaultRowHeight="15"/>
  <cols>
    <col min="3" max="4" width="14.28125" style="0" customWidth="1"/>
    <col min="6" max="6" width="13.421875" style="0" customWidth="1"/>
    <col min="7" max="7" width="14.140625" style="0" customWidth="1"/>
    <col min="9" max="9" width="14.7109375" style="0" customWidth="1"/>
    <col min="10" max="10" width="17.8515625" style="0" customWidth="1"/>
  </cols>
  <sheetData>
    <row r="1" ht="15">
      <c r="A1" s="60" t="s">
        <v>268</v>
      </c>
    </row>
    <row r="3" spans="1:10" ht="15">
      <c r="A3" s="23"/>
      <c r="B3" s="10"/>
      <c r="C3" s="10" t="s">
        <v>206</v>
      </c>
      <c r="D3" s="10"/>
      <c r="E3" s="10"/>
      <c r="F3" s="10" t="s">
        <v>207</v>
      </c>
      <c r="G3" s="10"/>
      <c r="H3" s="10"/>
      <c r="I3" s="10" t="s">
        <v>208</v>
      </c>
      <c r="J3" s="27"/>
    </row>
    <row r="4" spans="1:10" ht="15">
      <c r="A4" s="17" t="s">
        <v>27</v>
      </c>
      <c r="B4" s="5"/>
      <c r="C4" s="24" t="s">
        <v>205</v>
      </c>
      <c r="D4" s="5" t="s">
        <v>209</v>
      </c>
      <c r="E4" s="5"/>
      <c r="F4" s="24" t="s">
        <v>205</v>
      </c>
      <c r="G4" s="5" t="s">
        <v>209</v>
      </c>
      <c r="H4" s="5"/>
      <c r="I4" s="24" t="s">
        <v>205</v>
      </c>
      <c r="J4" s="18" t="s">
        <v>209</v>
      </c>
    </row>
    <row r="5" spans="1:15" ht="15">
      <c r="A5" s="16">
        <v>1990</v>
      </c>
      <c r="B5" s="2"/>
      <c r="C5" s="72">
        <v>60.8</v>
      </c>
      <c r="D5" s="72">
        <v>5.078171</v>
      </c>
      <c r="E5" s="2"/>
      <c r="F5" s="80">
        <v>32.4</v>
      </c>
      <c r="G5" s="80">
        <v>2.706665</v>
      </c>
      <c r="H5" s="2"/>
      <c r="I5" s="80">
        <v>82.7</v>
      </c>
      <c r="J5" s="73">
        <v>6.908626</v>
      </c>
      <c r="L5" s="61"/>
      <c r="M5" s="60"/>
      <c r="N5" s="61"/>
      <c r="O5" s="61"/>
    </row>
    <row r="6" spans="1:15" ht="15">
      <c r="A6" s="16">
        <v>1991</v>
      </c>
      <c r="B6" s="2"/>
      <c r="C6" s="72">
        <v>58.7</v>
      </c>
      <c r="D6" s="72">
        <v>4.90428</v>
      </c>
      <c r="E6" s="2"/>
      <c r="F6" s="80">
        <v>31.4</v>
      </c>
      <c r="G6" s="80">
        <v>2.625016</v>
      </c>
      <c r="H6" s="2"/>
      <c r="I6" s="80">
        <v>75.6</v>
      </c>
      <c r="J6" s="73">
        <v>6.315823</v>
      </c>
      <c r="L6" s="61"/>
      <c r="M6" s="60"/>
      <c r="N6" s="61"/>
      <c r="O6" s="61"/>
    </row>
    <row r="7" spans="1:15" ht="15">
      <c r="A7" s="16">
        <v>1992</v>
      </c>
      <c r="B7" s="2"/>
      <c r="C7" s="72">
        <v>57.4</v>
      </c>
      <c r="D7" s="72">
        <v>4.790728</v>
      </c>
      <c r="E7" s="2"/>
      <c r="F7" s="80">
        <v>45.6</v>
      </c>
      <c r="G7" s="80">
        <v>3.804762</v>
      </c>
      <c r="H7" s="2"/>
      <c r="I7" s="80">
        <v>50.1</v>
      </c>
      <c r="J7" s="73">
        <v>4.179633</v>
      </c>
      <c r="L7" s="61"/>
      <c r="M7" s="60"/>
      <c r="N7" s="61"/>
      <c r="O7" s="61"/>
    </row>
    <row r="8" spans="1:15" ht="15">
      <c r="A8" s="16">
        <v>1993</v>
      </c>
      <c r="B8" s="2"/>
      <c r="C8" s="72">
        <v>56.1</v>
      </c>
      <c r="D8" s="72">
        <v>4.687163</v>
      </c>
      <c r="E8" s="2"/>
      <c r="F8" s="80">
        <v>66.8</v>
      </c>
      <c r="G8" s="80">
        <v>5.582144</v>
      </c>
      <c r="H8" s="2"/>
      <c r="I8" s="80">
        <v>58.8</v>
      </c>
      <c r="J8" s="73">
        <v>4.912719</v>
      </c>
      <c r="L8" s="61"/>
      <c r="M8" s="60"/>
      <c r="N8" s="61"/>
      <c r="O8" s="61"/>
    </row>
    <row r="9" spans="1:15" ht="15">
      <c r="A9" s="16">
        <v>1994</v>
      </c>
      <c r="B9" s="2"/>
      <c r="C9" s="72">
        <v>87.5</v>
      </c>
      <c r="D9" s="72">
        <v>7.302727</v>
      </c>
      <c r="E9" s="2"/>
      <c r="F9" s="80">
        <v>66.2</v>
      </c>
      <c r="G9" s="80">
        <v>5.530635</v>
      </c>
      <c r="H9" s="2"/>
      <c r="I9" s="80">
        <v>80.3</v>
      </c>
      <c r="J9" s="73">
        <v>6.705162</v>
      </c>
      <c r="L9" s="61"/>
      <c r="M9" s="60"/>
      <c r="N9" s="61"/>
      <c r="O9" s="61"/>
    </row>
    <row r="10" spans="1:15" ht="15">
      <c r="A10" s="16">
        <v>1995</v>
      </c>
      <c r="B10" s="2"/>
      <c r="C10" s="72">
        <v>67.6</v>
      </c>
      <c r="D10" s="72">
        <v>5.641634</v>
      </c>
      <c r="E10" s="2"/>
      <c r="F10" s="80">
        <v>48.2</v>
      </c>
      <c r="G10" s="80">
        <v>4.021733</v>
      </c>
      <c r="H10" s="2"/>
      <c r="I10" s="80">
        <v>80</v>
      </c>
      <c r="J10" s="73">
        <v>6.680802</v>
      </c>
      <c r="L10" s="61"/>
      <c r="M10" s="60"/>
      <c r="N10" s="61"/>
      <c r="O10" s="61"/>
    </row>
    <row r="11" spans="1:15" ht="15">
      <c r="A11" s="16">
        <v>1996</v>
      </c>
      <c r="B11" s="2"/>
      <c r="C11" s="72">
        <v>69</v>
      </c>
      <c r="D11" s="72">
        <v>5.758371</v>
      </c>
      <c r="E11" s="2"/>
      <c r="F11" s="80">
        <v>52.8</v>
      </c>
      <c r="G11" s="80">
        <v>4.408259</v>
      </c>
      <c r="H11" s="2"/>
      <c r="I11" s="80">
        <v>103</v>
      </c>
      <c r="J11" s="73">
        <v>8.637346</v>
      </c>
      <c r="L11" s="61"/>
      <c r="M11" s="60"/>
      <c r="N11" s="61"/>
      <c r="O11" s="61"/>
    </row>
    <row r="12" spans="1:15" ht="15">
      <c r="A12" s="16">
        <v>1997</v>
      </c>
      <c r="B12" s="2"/>
      <c r="C12" s="72">
        <v>86.1</v>
      </c>
      <c r="D12" s="72">
        <v>7.185955</v>
      </c>
      <c r="E12" s="2"/>
      <c r="F12" s="80">
        <v>55</v>
      </c>
      <c r="G12" s="80">
        <v>4.588488</v>
      </c>
      <c r="H12" s="2"/>
      <c r="I12" s="80">
        <v>163</v>
      </c>
      <c r="J12" s="73">
        <v>13.6</v>
      </c>
      <c r="L12" s="61"/>
      <c r="M12" s="61"/>
      <c r="N12" s="61"/>
      <c r="O12" s="61"/>
    </row>
    <row r="13" spans="1:15" ht="15">
      <c r="A13" s="16">
        <v>1998</v>
      </c>
      <c r="B13" s="2"/>
      <c r="C13" s="72">
        <v>57.8</v>
      </c>
      <c r="D13" s="72">
        <v>4.823699</v>
      </c>
      <c r="E13" s="2"/>
      <c r="F13" s="80">
        <v>111</v>
      </c>
      <c r="G13" s="80">
        <v>9.272221</v>
      </c>
      <c r="H13" s="2"/>
      <c r="I13" s="80">
        <v>174</v>
      </c>
      <c r="J13" s="73">
        <v>14.5</v>
      </c>
      <c r="L13" s="61"/>
      <c r="M13" s="61"/>
      <c r="N13" s="61"/>
      <c r="O13" s="61"/>
    </row>
    <row r="14" spans="1:15" ht="15">
      <c r="A14" s="16">
        <v>1999</v>
      </c>
      <c r="B14" s="2"/>
      <c r="C14" s="72">
        <v>56.9</v>
      </c>
      <c r="D14" s="72">
        <v>4.753763</v>
      </c>
      <c r="E14" s="2"/>
      <c r="F14" s="80">
        <v>207</v>
      </c>
      <c r="G14" s="80">
        <v>17.3</v>
      </c>
      <c r="H14" s="2"/>
      <c r="I14" s="80">
        <v>175</v>
      </c>
      <c r="J14" s="73">
        <v>14.6</v>
      </c>
      <c r="L14" s="61"/>
      <c r="M14" s="61"/>
      <c r="N14" s="61"/>
      <c r="O14" s="61"/>
    </row>
    <row r="15" spans="1:15" ht="15">
      <c r="A15" s="16">
        <v>2000</v>
      </c>
      <c r="B15" s="2"/>
      <c r="C15" s="72">
        <v>41.7</v>
      </c>
      <c r="D15" s="72">
        <v>3.47821</v>
      </c>
      <c r="E15" s="2"/>
      <c r="F15" s="80">
        <v>359</v>
      </c>
      <c r="G15" s="80">
        <v>30</v>
      </c>
      <c r="H15" s="2"/>
      <c r="I15" s="80">
        <v>202</v>
      </c>
      <c r="J15" s="73">
        <v>16.9</v>
      </c>
      <c r="L15" s="61"/>
      <c r="M15" s="61"/>
      <c r="N15" s="61"/>
      <c r="O15" s="61"/>
    </row>
    <row r="16" spans="1:15" ht="15">
      <c r="A16" s="16">
        <v>2001</v>
      </c>
      <c r="B16" s="2"/>
      <c r="C16" s="72">
        <v>39.1</v>
      </c>
      <c r="D16" s="72">
        <v>3.265629</v>
      </c>
      <c r="E16" s="2"/>
      <c r="F16" s="80">
        <v>152</v>
      </c>
      <c r="G16" s="80">
        <v>12.7</v>
      </c>
      <c r="H16" s="2"/>
      <c r="I16" s="80">
        <v>187</v>
      </c>
      <c r="J16" s="73">
        <v>15.6</v>
      </c>
      <c r="L16" s="61"/>
      <c r="M16" s="61"/>
      <c r="N16" s="61"/>
      <c r="O16" s="61"/>
    </row>
    <row r="17" spans="1:15" ht="15">
      <c r="A17" s="16">
        <v>2002</v>
      </c>
      <c r="B17" s="2"/>
      <c r="C17" s="72">
        <v>75.2</v>
      </c>
      <c r="D17" s="72">
        <v>6.275739</v>
      </c>
      <c r="E17" s="2"/>
      <c r="F17" s="80">
        <v>152</v>
      </c>
      <c r="G17" s="80">
        <v>12.7</v>
      </c>
      <c r="H17" s="2"/>
      <c r="I17" s="80">
        <v>196</v>
      </c>
      <c r="J17" s="73">
        <v>16.4</v>
      </c>
      <c r="L17" s="61"/>
      <c r="M17" s="61"/>
      <c r="N17" s="61"/>
      <c r="O17" s="61"/>
    </row>
    <row r="18" spans="1:15" ht="15">
      <c r="A18" s="16">
        <v>2003</v>
      </c>
      <c r="B18" s="2"/>
      <c r="C18" s="72">
        <v>39.2</v>
      </c>
      <c r="D18" s="72">
        <v>3.269603</v>
      </c>
      <c r="E18" s="2"/>
      <c r="F18" s="80">
        <v>131</v>
      </c>
      <c r="G18" s="80">
        <v>10.9</v>
      </c>
      <c r="H18" s="2"/>
      <c r="I18" s="80">
        <v>171</v>
      </c>
      <c r="J18" s="73">
        <v>14.3</v>
      </c>
      <c r="L18" s="61"/>
      <c r="M18" s="61"/>
      <c r="N18" s="61"/>
      <c r="O18" s="61"/>
    </row>
    <row r="19" spans="1:15" ht="15">
      <c r="A19" s="16">
        <v>2004</v>
      </c>
      <c r="B19" s="2"/>
      <c r="C19" s="72">
        <v>83.5</v>
      </c>
      <c r="D19" s="72">
        <v>6.975409</v>
      </c>
      <c r="E19" s="2"/>
      <c r="F19" s="80">
        <v>128</v>
      </c>
      <c r="G19" s="80">
        <v>10.7</v>
      </c>
      <c r="H19" s="2"/>
      <c r="I19" s="80">
        <v>346</v>
      </c>
      <c r="J19" s="73">
        <v>28.9</v>
      </c>
      <c r="L19" s="61"/>
      <c r="M19" s="61"/>
      <c r="N19" s="61"/>
      <c r="O19" s="61"/>
    </row>
    <row r="20" spans="1:15" ht="15">
      <c r="A20" s="16">
        <v>2005</v>
      </c>
      <c r="B20" s="2"/>
      <c r="C20" s="72">
        <v>138</v>
      </c>
      <c r="D20" s="72">
        <v>11.5</v>
      </c>
      <c r="E20" s="2"/>
      <c r="F20" s="80">
        <v>120</v>
      </c>
      <c r="G20" s="80">
        <v>10</v>
      </c>
      <c r="H20" s="2"/>
      <c r="I20" s="80">
        <v>354</v>
      </c>
      <c r="J20" s="73">
        <v>29.6</v>
      </c>
      <c r="L20" s="61"/>
      <c r="M20" s="61"/>
      <c r="N20" s="61"/>
      <c r="O20" s="61"/>
    </row>
    <row r="21" spans="1:15" ht="15">
      <c r="A21" s="16">
        <v>2006</v>
      </c>
      <c r="B21" s="2"/>
      <c r="C21" s="72">
        <v>84</v>
      </c>
      <c r="D21" s="72">
        <v>7.015918</v>
      </c>
      <c r="E21" s="2"/>
      <c r="F21" s="80">
        <v>122</v>
      </c>
      <c r="G21" s="80">
        <v>10.2</v>
      </c>
      <c r="H21" s="2"/>
      <c r="I21" s="80">
        <v>123</v>
      </c>
      <c r="J21" s="73">
        <v>10.3</v>
      </c>
      <c r="L21" s="61"/>
      <c r="M21" s="61"/>
      <c r="N21" s="61"/>
      <c r="O21" s="61"/>
    </row>
    <row r="22" spans="1:15" ht="15">
      <c r="A22" s="16">
        <v>2007</v>
      </c>
      <c r="B22" s="2"/>
      <c r="C22" s="72">
        <v>81.5</v>
      </c>
      <c r="D22" s="72">
        <v>6.806356</v>
      </c>
      <c r="E22" s="2"/>
      <c r="F22" s="80">
        <v>127</v>
      </c>
      <c r="G22" s="80">
        <v>10.6</v>
      </c>
      <c r="H22" s="2"/>
      <c r="I22" s="80">
        <v>148</v>
      </c>
      <c r="J22" s="73">
        <v>12.3</v>
      </c>
      <c r="L22" s="61"/>
      <c r="M22" s="61"/>
      <c r="N22" s="61"/>
      <c r="O22" s="61"/>
    </row>
    <row r="23" spans="1:15" s="60" customFormat="1" ht="15">
      <c r="A23" s="16">
        <v>2008</v>
      </c>
      <c r="B23" s="2"/>
      <c r="C23" s="72">
        <v>96.4</v>
      </c>
      <c r="D23" s="72">
        <v>8.047113</v>
      </c>
      <c r="E23" s="2"/>
      <c r="F23" s="80">
        <v>128</v>
      </c>
      <c r="G23" s="80">
        <v>10.7</v>
      </c>
      <c r="H23" s="2"/>
      <c r="I23" s="80">
        <v>135</v>
      </c>
      <c r="J23" s="73">
        <v>11.2</v>
      </c>
      <c r="L23" s="61"/>
      <c r="M23" s="61"/>
      <c r="N23" s="61"/>
      <c r="O23" s="61"/>
    </row>
    <row r="24" spans="1:15" ht="15">
      <c r="A24" s="17">
        <v>2009</v>
      </c>
      <c r="B24" s="5"/>
      <c r="C24" s="90">
        <v>95.5</v>
      </c>
      <c r="D24" s="90">
        <v>7.972593</v>
      </c>
      <c r="E24" s="5"/>
      <c r="F24" s="90">
        <v>421</v>
      </c>
      <c r="G24" s="90">
        <v>35.1</v>
      </c>
      <c r="H24" s="5"/>
      <c r="I24" s="90">
        <v>127</v>
      </c>
      <c r="J24" s="79">
        <v>10.6</v>
      </c>
      <c r="L24" s="61"/>
      <c r="M24" s="61"/>
      <c r="N24" s="61"/>
      <c r="O24" s="61"/>
    </row>
    <row r="26" spans="1:10" ht="15">
      <c r="A26" t="s">
        <v>276</v>
      </c>
      <c r="C26" s="22"/>
      <c r="D26" s="22"/>
      <c r="I26" s="26"/>
      <c r="J26" s="26"/>
    </row>
    <row r="27" spans="1:10" ht="15">
      <c r="A27" t="s">
        <v>337</v>
      </c>
      <c r="C27" s="22"/>
      <c r="D27" s="22"/>
      <c r="I27" s="26"/>
      <c r="J27" s="26"/>
    </row>
    <row r="28" spans="3:10" ht="15">
      <c r="C28" s="22"/>
      <c r="D28" s="22"/>
      <c r="I28" s="26"/>
      <c r="J28" s="26"/>
    </row>
    <row r="29" spans="3:10" ht="15">
      <c r="C29" s="22"/>
      <c r="D29" s="22"/>
      <c r="I29" s="26"/>
      <c r="J29" s="26"/>
    </row>
    <row r="30" spans="3:10" ht="15">
      <c r="C30" s="22"/>
      <c r="D30" s="22"/>
      <c r="I30" s="26"/>
      <c r="J30" s="26"/>
    </row>
    <row r="31" spans="3:10" ht="15">
      <c r="C31" s="22"/>
      <c r="D31" s="22"/>
      <c r="I31" s="26"/>
      <c r="J31" s="26"/>
    </row>
    <row r="32" spans="3:10" ht="15">
      <c r="C32" s="22"/>
      <c r="D32" s="22"/>
      <c r="I32" s="26"/>
      <c r="J32" s="26"/>
    </row>
    <row r="33" spans="3:10" ht="15">
      <c r="C33" s="22"/>
      <c r="D33" s="22"/>
      <c r="I33" s="26"/>
      <c r="J33" s="26"/>
    </row>
    <row r="34" spans="3:10" ht="15">
      <c r="C34" s="22"/>
      <c r="D34" s="22"/>
      <c r="I34" s="26"/>
      <c r="J34" s="26"/>
    </row>
    <row r="35" spans="3:10" ht="15">
      <c r="C35" s="22"/>
      <c r="D35" s="22"/>
      <c r="I35" s="26"/>
      <c r="J35" s="26"/>
    </row>
    <row r="36" spans="3:10" ht="15">
      <c r="C36" s="22"/>
      <c r="D36" s="22"/>
      <c r="I36" s="26"/>
      <c r="J36" s="26"/>
    </row>
    <row r="37" spans="3:10" ht="15">
      <c r="C37" s="22"/>
      <c r="D37" s="22"/>
      <c r="I37" s="26"/>
      <c r="J37" s="26"/>
    </row>
    <row r="38" spans="3:10" ht="15">
      <c r="C38" s="22"/>
      <c r="D38" s="22"/>
      <c r="I38" s="26"/>
      <c r="J38" s="26"/>
    </row>
    <row r="39" spans="3:10" ht="15">
      <c r="C39" s="22"/>
      <c r="D39" s="22"/>
      <c r="I39" s="26"/>
      <c r="J39" s="26"/>
    </row>
    <row r="40" spans="3:10" ht="15">
      <c r="C40" s="22"/>
      <c r="D40" s="22"/>
      <c r="I40" s="26"/>
      <c r="J40" s="26"/>
    </row>
    <row r="41" spans="3:10" ht="15">
      <c r="C41" s="22"/>
      <c r="D41" s="22"/>
      <c r="I41" s="26"/>
      <c r="J41" s="26"/>
    </row>
    <row r="42" spans="3:10" ht="15">
      <c r="C42" s="22"/>
      <c r="D42" s="22"/>
      <c r="I42" s="26"/>
      <c r="J42" s="26"/>
    </row>
    <row r="43" spans="3:10" ht="15">
      <c r="C43" s="22"/>
      <c r="D43" s="22"/>
      <c r="I43" s="26"/>
      <c r="J43" s="26"/>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L23"/>
  <sheetViews>
    <sheetView zoomScale="85" zoomScaleNormal="85" zoomScalePageLayoutView="0" workbookViewId="0" topLeftCell="A1">
      <selection activeCell="A18" sqref="A18:IV18"/>
    </sheetView>
  </sheetViews>
  <sheetFormatPr defaultColWidth="9.140625" defaultRowHeight="15"/>
  <cols>
    <col min="3" max="3" width="10.57421875" style="0" bestFit="1" customWidth="1"/>
    <col min="4" max="4" width="9.57421875" style="0" bestFit="1" customWidth="1"/>
    <col min="6" max="6" width="9.57421875" style="0" bestFit="1" customWidth="1"/>
    <col min="7" max="7" width="9.28125" style="0" bestFit="1" customWidth="1"/>
  </cols>
  <sheetData>
    <row r="1" ht="15">
      <c r="A1" s="60" t="s">
        <v>267</v>
      </c>
    </row>
    <row r="3" spans="1:7" ht="15">
      <c r="A3" s="23"/>
      <c r="B3" s="10"/>
      <c r="C3" s="135" t="s">
        <v>204</v>
      </c>
      <c r="D3" s="135"/>
      <c r="E3" s="10"/>
      <c r="F3" s="135" t="s">
        <v>203</v>
      </c>
      <c r="G3" s="138"/>
    </row>
    <row r="4" spans="1:7" ht="15">
      <c r="A4" s="17" t="s">
        <v>27</v>
      </c>
      <c r="B4" s="5"/>
      <c r="C4" s="5" t="s">
        <v>210</v>
      </c>
      <c r="D4" s="5" t="s">
        <v>209</v>
      </c>
      <c r="E4" s="5"/>
      <c r="F4" s="5" t="s">
        <v>210</v>
      </c>
      <c r="G4" s="18" t="s">
        <v>209</v>
      </c>
    </row>
    <row r="5" spans="1:7" ht="15">
      <c r="A5" s="16">
        <v>2000</v>
      </c>
      <c r="B5" s="2"/>
      <c r="C5" s="124" t="s">
        <v>395</v>
      </c>
      <c r="D5" s="124" t="s">
        <v>395</v>
      </c>
      <c r="E5" s="32"/>
      <c r="F5" s="80">
        <v>2.461086</v>
      </c>
      <c r="G5" s="73">
        <v>0.3224268</v>
      </c>
    </row>
    <row r="6" spans="1:7" ht="15">
      <c r="A6" s="16">
        <v>2001</v>
      </c>
      <c r="B6" s="2"/>
      <c r="C6" s="124" t="s">
        <v>395</v>
      </c>
      <c r="D6" s="124" t="s">
        <v>395</v>
      </c>
      <c r="E6" s="32"/>
      <c r="F6" s="80">
        <v>142</v>
      </c>
      <c r="G6" s="73">
        <v>3.77187</v>
      </c>
    </row>
    <row r="7" spans="1:12" ht="15">
      <c r="A7" s="16">
        <v>2002</v>
      </c>
      <c r="B7" s="2"/>
      <c r="C7" s="80">
        <v>1.069934</v>
      </c>
      <c r="D7" s="80">
        <v>15.2</v>
      </c>
      <c r="E7" s="32"/>
      <c r="F7" s="80">
        <v>109</v>
      </c>
      <c r="G7" s="73">
        <v>8.723358</v>
      </c>
      <c r="I7" s="60"/>
      <c r="J7" s="60"/>
      <c r="L7" s="60"/>
    </row>
    <row r="8" spans="1:12" ht="15">
      <c r="A8" s="16">
        <v>2003</v>
      </c>
      <c r="B8" s="2"/>
      <c r="C8" s="80">
        <v>270</v>
      </c>
      <c r="D8" s="80">
        <v>38</v>
      </c>
      <c r="E8" s="32"/>
      <c r="F8" s="80">
        <v>202</v>
      </c>
      <c r="G8" s="73">
        <v>5.207065</v>
      </c>
      <c r="I8" s="61"/>
      <c r="J8" s="60"/>
      <c r="K8" s="60"/>
      <c r="L8" s="60"/>
    </row>
    <row r="9" spans="1:12" ht="15">
      <c r="A9" s="16">
        <v>2004</v>
      </c>
      <c r="B9" s="2"/>
      <c r="C9" s="80">
        <v>712</v>
      </c>
      <c r="D9" s="80">
        <v>57.6</v>
      </c>
      <c r="E9" s="32"/>
      <c r="F9" s="80">
        <v>169</v>
      </c>
      <c r="G9" s="73">
        <v>47.9</v>
      </c>
      <c r="I9" s="61"/>
      <c r="J9" s="60"/>
      <c r="K9" s="60"/>
      <c r="L9" s="60"/>
    </row>
    <row r="10" spans="1:12" ht="15">
      <c r="A10" s="16">
        <v>2005</v>
      </c>
      <c r="B10" s="2"/>
      <c r="C10" s="80">
        <v>1160</v>
      </c>
      <c r="D10" s="80">
        <v>80.9</v>
      </c>
      <c r="E10" s="32"/>
      <c r="F10" s="80">
        <v>250</v>
      </c>
      <c r="G10" s="73">
        <v>31.2</v>
      </c>
      <c r="I10" s="61"/>
      <c r="J10" s="60"/>
      <c r="K10" s="60"/>
      <c r="L10" s="60"/>
    </row>
    <row r="11" spans="1:12" ht="15">
      <c r="A11" s="16">
        <v>2006</v>
      </c>
      <c r="B11" s="2"/>
      <c r="C11" s="80">
        <v>1400</v>
      </c>
      <c r="D11" s="80">
        <v>92.1</v>
      </c>
      <c r="E11" s="32"/>
      <c r="F11" s="80">
        <v>425</v>
      </c>
      <c r="G11" s="73">
        <v>21.7</v>
      </c>
      <c r="I11" s="61"/>
      <c r="J11" s="61"/>
      <c r="K11" s="60"/>
      <c r="L11" s="60"/>
    </row>
    <row r="12" spans="1:12" ht="15">
      <c r="A12" s="16">
        <v>2007</v>
      </c>
      <c r="B12" s="2"/>
      <c r="C12" s="80">
        <v>1780</v>
      </c>
      <c r="D12" s="80">
        <v>80.8</v>
      </c>
      <c r="E12" s="32"/>
      <c r="F12" s="80">
        <v>954</v>
      </c>
      <c r="G12" s="73">
        <v>62.3</v>
      </c>
      <c r="I12" s="61"/>
      <c r="J12" s="61"/>
      <c r="K12" s="60"/>
      <c r="L12" s="60"/>
    </row>
    <row r="13" spans="1:10" s="60" customFormat="1" ht="15">
      <c r="A13" s="16">
        <v>2008</v>
      </c>
      <c r="B13" s="2"/>
      <c r="C13" s="80">
        <v>2270</v>
      </c>
      <c r="D13" s="80">
        <v>159</v>
      </c>
      <c r="E13" s="32"/>
      <c r="F13" s="80">
        <v>744</v>
      </c>
      <c r="G13" s="73">
        <v>77.6</v>
      </c>
      <c r="I13" s="61"/>
      <c r="J13" s="61"/>
    </row>
    <row r="14" spans="1:12" ht="15">
      <c r="A14" s="17">
        <v>2009</v>
      </c>
      <c r="B14" s="5"/>
      <c r="C14" s="90">
        <v>2750</v>
      </c>
      <c r="D14" s="90">
        <v>157</v>
      </c>
      <c r="E14" s="33"/>
      <c r="F14" s="90">
        <v>530</v>
      </c>
      <c r="G14" s="79">
        <v>317</v>
      </c>
      <c r="I14" s="61"/>
      <c r="J14" s="61"/>
      <c r="K14" s="60"/>
      <c r="L14" s="60"/>
    </row>
    <row r="15" spans="9:12" ht="15">
      <c r="I15" s="61"/>
      <c r="J15" s="61"/>
      <c r="K15" s="60"/>
      <c r="L15" s="60"/>
    </row>
    <row r="16" spans="1:12" ht="15">
      <c r="A16" t="s">
        <v>276</v>
      </c>
      <c r="C16" s="22"/>
      <c r="D16" s="22"/>
      <c r="E16" s="22"/>
      <c r="F16" s="22"/>
      <c r="G16" s="22"/>
      <c r="I16" s="61"/>
      <c r="J16" s="61"/>
      <c r="K16" s="60"/>
      <c r="L16" s="60"/>
    </row>
    <row r="17" spans="1:7" ht="15">
      <c r="A17" t="s">
        <v>398</v>
      </c>
      <c r="C17" s="22"/>
      <c r="D17" s="22"/>
      <c r="F17" s="22"/>
      <c r="G17" s="22"/>
    </row>
    <row r="18" spans="3:7" ht="15">
      <c r="C18" s="22"/>
      <c r="D18" s="22"/>
      <c r="F18" s="22"/>
      <c r="G18" s="22"/>
    </row>
    <row r="19" spans="3:7" ht="15">
      <c r="C19" s="22"/>
      <c r="D19" s="22"/>
      <c r="F19" s="22"/>
      <c r="G19" s="22"/>
    </row>
    <row r="20" spans="3:7" ht="15">
      <c r="C20" s="22"/>
      <c r="D20" s="22"/>
      <c r="F20" s="22"/>
      <c r="G20" s="22"/>
    </row>
    <row r="21" spans="3:7" ht="15">
      <c r="C21" s="22"/>
      <c r="D21" s="22"/>
      <c r="F21" s="22"/>
      <c r="G21" s="22"/>
    </row>
    <row r="22" spans="3:7" ht="15">
      <c r="C22" s="22"/>
      <c r="D22" s="22"/>
      <c r="F22" s="22"/>
      <c r="G22" s="22"/>
    </row>
    <row r="23" spans="6:7" ht="15">
      <c r="F23" s="22"/>
      <c r="G23" s="22"/>
    </row>
  </sheetData>
  <sheetProtection/>
  <mergeCells count="2">
    <mergeCell ref="C3:D3"/>
    <mergeCell ref="F3:G3"/>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V29"/>
  <sheetViews>
    <sheetView zoomScale="85" zoomScaleNormal="85" zoomScalePageLayoutView="0" workbookViewId="0" topLeftCell="A1">
      <selection activeCell="A29" sqref="A29"/>
    </sheetView>
  </sheetViews>
  <sheetFormatPr defaultColWidth="9.140625" defaultRowHeight="15"/>
  <cols>
    <col min="2" max="2" width="14.7109375" style="0" customWidth="1"/>
    <col min="3" max="3" width="15.00390625" style="0" customWidth="1"/>
    <col min="4" max="4" width="15.28125" style="0" customWidth="1"/>
    <col min="5" max="5" width="16.00390625" style="0" customWidth="1"/>
    <col min="6" max="6" width="12.140625" style="0" customWidth="1"/>
    <col min="7" max="7" width="13.57421875" style="0" customWidth="1"/>
    <col min="8" max="8" width="15.00390625" style="0" customWidth="1"/>
  </cols>
  <sheetData>
    <row r="1" ht="15">
      <c r="A1" s="60" t="s">
        <v>269</v>
      </c>
    </row>
    <row r="3" spans="1:8" s="44" customFormat="1" ht="45">
      <c r="A3" s="9" t="s">
        <v>27</v>
      </c>
      <c r="B3" s="13" t="s">
        <v>217</v>
      </c>
      <c r="C3" s="13" t="s">
        <v>218</v>
      </c>
      <c r="D3" s="13" t="s">
        <v>338</v>
      </c>
      <c r="E3" s="13" t="s">
        <v>340</v>
      </c>
      <c r="F3" s="13" t="s">
        <v>219</v>
      </c>
      <c r="G3" s="13" t="s">
        <v>220</v>
      </c>
      <c r="H3" s="42" t="s">
        <v>341</v>
      </c>
    </row>
    <row r="4" spans="1:22" ht="15">
      <c r="A4" s="43">
        <v>1990</v>
      </c>
      <c r="B4" s="80">
        <v>557.3910992329021</v>
      </c>
      <c r="C4" s="80">
        <v>514.7438075976814</v>
      </c>
      <c r="D4" s="80">
        <v>799.4014495630637</v>
      </c>
      <c r="E4" s="80">
        <v>791.6314573567925</v>
      </c>
      <c r="F4" s="80">
        <v>1356.792548795966</v>
      </c>
      <c r="G4" s="80">
        <v>1306.375264954474</v>
      </c>
      <c r="H4" s="91">
        <v>1181.544</v>
      </c>
      <c r="P4" s="72"/>
      <c r="R4" s="60"/>
      <c r="S4" s="60"/>
      <c r="T4" s="60"/>
      <c r="U4" s="60"/>
      <c r="V4" s="60"/>
    </row>
    <row r="5" spans="1:22" ht="15">
      <c r="A5" s="43">
        <v>1991</v>
      </c>
      <c r="B5" s="80">
        <v>557.3910992329021</v>
      </c>
      <c r="C5" s="80">
        <v>514.7438075976814</v>
      </c>
      <c r="D5" s="80">
        <v>799.4014495630637</v>
      </c>
      <c r="E5" s="80">
        <v>791.6314573567925</v>
      </c>
      <c r="F5" s="80">
        <v>1356.792548795966</v>
      </c>
      <c r="G5" s="80">
        <v>1306.375264954474</v>
      </c>
      <c r="H5" s="73">
        <v>1141.089</v>
      </c>
      <c r="P5" s="72"/>
      <c r="Q5" s="60"/>
      <c r="R5" s="60"/>
      <c r="S5" s="60"/>
      <c r="T5" s="60"/>
      <c r="U5" s="60"/>
      <c r="V5" s="60"/>
    </row>
    <row r="6" spans="1:22" ht="15">
      <c r="A6" s="43">
        <v>1992</v>
      </c>
      <c r="B6" s="80">
        <v>489.4325605571196</v>
      </c>
      <c r="C6" s="80">
        <v>489.4325605571196</v>
      </c>
      <c r="D6" s="80">
        <v>800.6257162070265</v>
      </c>
      <c r="E6" s="80">
        <v>754.9443403822745</v>
      </c>
      <c r="F6" s="80">
        <v>1290.058276764146</v>
      </c>
      <c r="G6" s="80">
        <v>1244.3769009393943</v>
      </c>
      <c r="H6" s="73">
        <v>1116.215</v>
      </c>
      <c r="P6" s="72"/>
      <c r="Q6" s="60"/>
      <c r="R6" s="60"/>
      <c r="S6" s="60"/>
      <c r="T6" s="60"/>
      <c r="U6" s="60"/>
      <c r="V6" s="60"/>
    </row>
    <row r="7" spans="1:22" ht="15">
      <c r="A7" s="43">
        <v>1993</v>
      </c>
      <c r="B7" s="80">
        <v>489.4325605571196</v>
      </c>
      <c r="C7" s="80">
        <v>489.4325605571196</v>
      </c>
      <c r="D7" s="80">
        <v>800.6257162070265</v>
      </c>
      <c r="E7" s="80">
        <v>754.9443403822745</v>
      </c>
      <c r="F7" s="80">
        <v>1290.058276764146</v>
      </c>
      <c r="G7" s="80">
        <v>1244.3769009393943</v>
      </c>
      <c r="H7" s="73">
        <v>1092.238</v>
      </c>
      <c r="P7" s="72"/>
      <c r="Q7" s="60"/>
      <c r="R7" s="60"/>
      <c r="S7" s="60"/>
      <c r="T7" s="60"/>
      <c r="U7" s="60"/>
      <c r="V7" s="60"/>
    </row>
    <row r="8" spans="1:22" ht="15">
      <c r="A8" s="43">
        <v>1994</v>
      </c>
      <c r="B8" s="80">
        <v>588.7060899829883</v>
      </c>
      <c r="C8" s="80">
        <v>588.7060899829883</v>
      </c>
      <c r="D8" s="80">
        <v>815.8486869066551</v>
      </c>
      <c r="E8" s="80">
        <v>865.5415974896483</v>
      </c>
      <c r="F8" s="80">
        <v>1404.554776889643</v>
      </c>
      <c r="G8" s="80">
        <v>1454.2476874726367</v>
      </c>
      <c r="H8" s="73">
        <v>1224.033</v>
      </c>
      <c r="P8" s="72"/>
      <c r="Q8" s="60"/>
      <c r="R8" s="60"/>
      <c r="S8" s="60"/>
      <c r="T8" s="60"/>
      <c r="U8" s="60"/>
      <c r="V8" s="60"/>
    </row>
    <row r="9" spans="1:22" ht="15">
      <c r="A9" s="43">
        <v>1995</v>
      </c>
      <c r="B9" s="80">
        <v>588.7060899829883</v>
      </c>
      <c r="C9" s="80">
        <v>588.7060899829883</v>
      </c>
      <c r="D9" s="80">
        <v>815.8486869066551</v>
      </c>
      <c r="E9" s="80">
        <v>865.5415974896483</v>
      </c>
      <c r="F9" s="80">
        <v>1404.554776889643</v>
      </c>
      <c r="G9" s="80">
        <v>1454.2476874726367</v>
      </c>
      <c r="H9" s="73">
        <v>1199.153</v>
      </c>
      <c r="P9" s="72"/>
      <c r="Q9" s="60"/>
      <c r="R9" s="60"/>
      <c r="S9" s="60"/>
      <c r="T9" s="60"/>
      <c r="U9" s="60"/>
      <c r="V9" s="60"/>
    </row>
    <row r="10" spans="1:22" ht="15">
      <c r="A10" s="43">
        <v>1996</v>
      </c>
      <c r="B10" s="80">
        <v>531.868093207203</v>
      </c>
      <c r="C10" s="80">
        <v>513.4006151430287</v>
      </c>
      <c r="D10" s="80">
        <v>740.8663891789663</v>
      </c>
      <c r="E10" s="80">
        <v>691.2025647663147</v>
      </c>
      <c r="F10" s="80">
        <v>1227.2412222942871</v>
      </c>
      <c r="G10" s="80">
        <v>1159.1438647194236</v>
      </c>
      <c r="H10" s="73">
        <v>1007.002</v>
      </c>
      <c r="P10" s="72"/>
      <c r="Q10" s="60"/>
      <c r="R10" s="60"/>
      <c r="S10" s="60"/>
      <c r="T10" s="60"/>
      <c r="U10" s="60"/>
      <c r="V10" s="60"/>
    </row>
    <row r="11" spans="1:22" ht="15">
      <c r="A11" s="43">
        <v>1997</v>
      </c>
      <c r="B11" s="80">
        <v>531.868093207203</v>
      </c>
      <c r="C11" s="80">
        <v>513.4006151430287</v>
      </c>
      <c r="D11" s="80">
        <v>740.8663891789663</v>
      </c>
      <c r="E11" s="80">
        <v>691.2025647663147</v>
      </c>
      <c r="F11" s="80">
        <v>1227.2412222942871</v>
      </c>
      <c r="G11" s="80">
        <v>1159.1438647194236</v>
      </c>
      <c r="H11" s="73">
        <v>989.4566</v>
      </c>
      <c r="P11" s="72"/>
      <c r="Q11" s="60"/>
      <c r="R11" s="60"/>
      <c r="S11" s="60"/>
      <c r="T11" s="60"/>
      <c r="U11" s="60"/>
      <c r="V11" s="60"/>
    </row>
    <row r="12" spans="1:22" ht="15">
      <c r="A12" s="43">
        <v>1998</v>
      </c>
      <c r="B12" s="80">
        <v>519.8944832632639</v>
      </c>
      <c r="C12" s="80">
        <v>513.6904246528067</v>
      </c>
      <c r="D12" s="80">
        <v>891.0449554989243</v>
      </c>
      <c r="E12" s="80">
        <v>778.4840796313202</v>
      </c>
      <c r="F12" s="80">
        <v>1361.0042522463077</v>
      </c>
      <c r="G12" s="80">
        <v>1250.8830160384023</v>
      </c>
      <c r="H12" s="73">
        <v>1087.154</v>
      </c>
      <c r="P12" s="72"/>
      <c r="Q12" s="60"/>
      <c r="R12" s="60"/>
      <c r="S12" s="60"/>
      <c r="T12" s="60"/>
      <c r="U12" s="60"/>
      <c r="V12" s="60"/>
    </row>
    <row r="13" spans="1:22" ht="15">
      <c r="A13" s="43">
        <v>1999</v>
      </c>
      <c r="B13" s="80">
        <v>519.8944832632639</v>
      </c>
      <c r="C13" s="80">
        <v>513.6904246528067</v>
      </c>
      <c r="D13" s="80">
        <v>891.0449554989243</v>
      </c>
      <c r="E13" s="80">
        <v>778.4840796313202</v>
      </c>
      <c r="F13" s="80">
        <v>1361.0042522463077</v>
      </c>
      <c r="G13" s="80">
        <v>1250.8830160384023</v>
      </c>
      <c r="H13" s="73">
        <v>1071.451</v>
      </c>
      <c r="P13" s="72"/>
      <c r="Q13" s="60"/>
      <c r="R13" s="60"/>
      <c r="S13" s="60"/>
      <c r="T13" s="60"/>
      <c r="U13" s="60"/>
      <c r="V13" s="60"/>
    </row>
    <row r="14" spans="1:22" ht="15">
      <c r="A14" s="43">
        <v>2000</v>
      </c>
      <c r="B14" s="80">
        <v>498.4584428813336</v>
      </c>
      <c r="C14" s="80">
        <v>496.7156397490196</v>
      </c>
      <c r="D14" s="80">
        <v>1221.6897242199732</v>
      </c>
      <c r="E14" s="80">
        <v>1069.5421652432692</v>
      </c>
      <c r="F14" s="80">
        <v>1653.7309879324441</v>
      </c>
      <c r="G14" s="80">
        <v>1519.7643626146985</v>
      </c>
      <c r="H14" s="73">
        <v>1312.106</v>
      </c>
      <c r="P14" s="72"/>
      <c r="Q14" s="60"/>
      <c r="R14" s="60"/>
      <c r="S14" s="60"/>
      <c r="T14" s="60"/>
      <c r="U14" s="60"/>
      <c r="V14" s="60"/>
    </row>
    <row r="15" spans="1:22" ht="15">
      <c r="A15" s="43">
        <v>2001</v>
      </c>
      <c r="B15" s="80">
        <v>498.4584428813336</v>
      </c>
      <c r="C15" s="80">
        <v>496.7156397490196</v>
      </c>
      <c r="D15" s="80">
        <v>1221.6897242199732</v>
      </c>
      <c r="E15" s="80">
        <v>1069.5421652432692</v>
      </c>
      <c r="F15" s="80">
        <v>1653.7309879324441</v>
      </c>
      <c r="G15" s="80">
        <v>1519.7643626146985</v>
      </c>
      <c r="H15" s="73">
        <v>1283.018</v>
      </c>
      <c r="P15" s="72"/>
      <c r="Q15" s="60"/>
      <c r="R15" s="60"/>
      <c r="S15" s="60"/>
      <c r="T15" s="60"/>
      <c r="U15" s="60"/>
      <c r="V15" s="60"/>
    </row>
    <row r="16" spans="1:22" ht="15">
      <c r="A16" s="43">
        <v>2002</v>
      </c>
      <c r="B16" s="80">
        <v>449.00871571517547</v>
      </c>
      <c r="C16" s="80">
        <v>484.3367711235884</v>
      </c>
      <c r="D16" s="80">
        <v>1220.9807810058162</v>
      </c>
      <c r="E16" s="80">
        <v>1124.5486407154176</v>
      </c>
      <c r="F16" s="80">
        <v>1520.8430852810498</v>
      </c>
      <c r="G16" s="80">
        <v>1442.1356214321484</v>
      </c>
      <c r="H16" s="73">
        <v>1354.594</v>
      </c>
      <c r="P16" s="72"/>
      <c r="Q16" s="60"/>
      <c r="R16" s="60"/>
      <c r="S16" s="60"/>
      <c r="T16" s="60"/>
      <c r="U16" s="60"/>
      <c r="V16" s="60"/>
    </row>
    <row r="17" spans="1:22" ht="15">
      <c r="A17" s="43">
        <v>2003</v>
      </c>
      <c r="B17" s="80">
        <v>449.00871571517547</v>
      </c>
      <c r="C17" s="80">
        <v>484.3367711235884</v>
      </c>
      <c r="D17" s="80">
        <v>1220.9807810058162</v>
      </c>
      <c r="E17" s="80">
        <v>1124.5486407154176</v>
      </c>
      <c r="F17" s="80">
        <v>1520.8430852810498</v>
      </c>
      <c r="G17" s="80">
        <v>1442.1356214321484</v>
      </c>
      <c r="H17" s="73">
        <v>1326.014</v>
      </c>
      <c r="P17" s="72"/>
      <c r="Q17" s="60"/>
      <c r="R17" s="60"/>
      <c r="S17" s="60"/>
      <c r="T17" s="60"/>
      <c r="U17" s="60"/>
      <c r="V17" s="60"/>
    </row>
    <row r="18" spans="1:22" ht="15">
      <c r="A18" s="43">
        <v>2004</v>
      </c>
      <c r="B18" s="80">
        <v>463.5241417714705</v>
      </c>
      <c r="C18" s="80">
        <v>478.1378221653516</v>
      </c>
      <c r="D18" s="80">
        <v>1652.4287655803425</v>
      </c>
      <c r="E18" s="80">
        <v>1545.5907201318296</v>
      </c>
      <c r="F18" s="80">
        <v>1934.4460133017094</v>
      </c>
      <c r="G18" s="80">
        <v>1842.2216482470774</v>
      </c>
      <c r="H18" s="73">
        <v>1654.894</v>
      </c>
      <c r="P18" s="72"/>
      <c r="Q18" s="60"/>
      <c r="R18" s="60"/>
      <c r="S18" s="60"/>
      <c r="T18" s="60"/>
      <c r="U18" s="60"/>
      <c r="V18" s="60"/>
    </row>
    <row r="19" spans="1:22" ht="15">
      <c r="A19" s="43">
        <v>2005</v>
      </c>
      <c r="B19" s="80">
        <v>463.5241417714705</v>
      </c>
      <c r="C19" s="80">
        <v>478.1378221653516</v>
      </c>
      <c r="D19" s="80">
        <v>1652.4287655803425</v>
      </c>
      <c r="E19" s="80">
        <v>1545.5907201318296</v>
      </c>
      <c r="F19" s="80">
        <v>1934.4460133017094</v>
      </c>
      <c r="G19" s="80">
        <v>1842.2216482470774</v>
      </c>
      <c r="H19" s="73">
        <v>1601.49</v>
      </c>
      <c r="P19" s="72"/>
      <c r="Q19" s="60"/>
      <c r="R19" s="60"/>
      <c r="S19" s="60"/>
      <c r="T19" s="60"/>
      <c r="U19" s="60"/>
      <c r="V19" s="60"/>
    </row>
    <row r="20" spans="1:22" ht="15">
      <c r="A20" s="43">
        <v>2006</v>
      </c>
      <c r="B20" s="80">
        <v>454.9423576769446</v>
      </c>
      <c r="C20" s="80">
        <v>464.355806346598</v>
      </c>
      <c r="D20" s="80">
        <v>2540.2638473343977</v>
      </c>
      <c r="E20" s="80">
        <v>1849.1316187907255</v>
      </c>
      <c r="F20" s="80">
        <v>2805.0702507738174</v>
      </c>
      <c r="G20" s="80">
        <v>2123.351470899799</v>
      </c>
      <c r="H20" s="73">
        <v>1643.78</v>
      </c>
      <c r="P20" s="72"/>
      <c r="Q20" s="60"/>
      <c r="R20" s="60"/>
      <c r="S20" s="60"/>
      <c r="T20" s="60"/>
      <c r="U20" s="60"/>
      <c r="V20" s="60"/>
    </row>
    <row r="21" spans="1:22" ht="15">
      <c r="A21" s="43">
        <v>2007</v>
      </c>
      <c r="B21" s="80">
        <v>454.9423576769446</v>
      </c>
      <c r="C21" s="80">
        <v>464.355806346598</v>
      </c>
      <c r="D21" s="80">
        <v>2540.2638473343977</v>
      </c>
      <c r="E21" s="80">
        <v>1849.1316187907255</v>
      </c>
      <c r="F21" s="80">
        <v>2805.0702507738174</v>
      </c>
      <c r="G21" s="80">
        <v>2123.351470899799</v>
      </c>
      <c r="H21" s="73">
        <v>1589.319</v>
      </c>
      <c r="P21" s="72"/>
      <c r="Q21" s="60"/>
      <c r="R21" s="60"/>
      <c r="S21" s="60"/>
      <c r="T21" s="60"/>
      <c r="U21" s="60"/>
      <c r="V21" s="60"/>
    </row>
    <row r="22" spans="1:16" s="60" customFormat="1" ht="15">
      <c r="A22" s="43">
        <v>2008</v>
      </c>
      <c r="B22" s="80">
        <v>452.0981375</v>
      </c>
      <c r="C22" s="80">
        <v>476.4653525</v>
      </c>
      <c r="D22" s="80">
        <v>1450.9080145</v>
      </c>
      <c r="E22" s="80">
        <v>1517.762368</v>
      </c>
      <c r="F22" s="80">
        <v>1879.5543745</v>
      </c>
      <c r="G22" s="80">
        <v>1970.775943</v>
      </c>
      <c r="H22" s="73">
        <v>1906.455</v>
      </c>
      <c r="P22" s="72"/>
    </row>
    <row r="23" spans="1:22" ht="15">
      <c r="A23" s="47">
        <v>2009</v>
      </c>
      <c r="B23" s="90">
        <v>452.0981375</v>
      </c>
      <c r="C23" s="90">
        <v>476.4653525</v>
      </c>
      <c r="D23" s="90">
        <v>1450.9080145</v>
      </c>
      <c r="E23" s="90">
        <v>1517.762368</v>
      </c>
      <c r="F23" s="90">
        <v>1879.5543745</v>
      </c>
      <c r="G23" s="90">
        <v>1970.775943</v>
      </c>
      <c r="H23" s="79">
        <v>1889.156</v>
      </c>
      <c r="P23" s="72"/>
      <c r="Q23" s="60"/>
      <c r="R23" s="60"/>
      <c r="S23" s="60"/>
      <c r="T23" s="60"/>
      <c r="U23" s="60"/>
      <c r="V23" s="60"/>
    </row>
    <row r="25" s="60" customFormat="1" ht="15">
      <c r="A25" s="60" t="s">
        <v>276</v>
      </c>
    </row>
    <row r="26" s="60" customFormat="1" ht="15">
      <c r="A26" s="60" t="s">
        <v>337</v>
      </c>
    </row>
    <row r="27" s="60" customFormat="1" ht="15"/>
    <row r="28" ht="15">
      <c r="A28" t="s">
        <v>342</v>
      </c>
    </row>
    <row r="29" ht="15">
      <c r="A29" t="s">
        <v>343</v>
      </c>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V28"/>
  <sheetViews>
    <sheetView zoomScale="85" zoomScaleNormal="85" zoomScalePageLayoutView="0" workbookViewId="0" topLeftCell="A1">
      <selection activeCell="A29" sqref="A29"/>
    </sheetView>
  </sheetViews>
  <sheetFormatPr defaultColWidth="9.140625" defaultRowHeight="15"/>
  <cols>
    <col min="2" max="2" width="15.8515625" style="0" customWidth="1"/>
    <col min="3" max="3" width="15.57421875" style="0" customWidth="1"/>
    <col min="4" max="4" width="15.7109375" style="0" customWidth="1"/>
    <col min="5" max="5" width="16.00390625" style="0" customWidth="1"/>
    <col min="6" max="6" width="11.8515625" style="0" customWidth="1"/>
    <col min="7" max="7" width="12.421875" style="0" customWidth="1"/>
    <col min="8" max="8" width="17.00390625" style="0" customWidth="1"/>
  </cols>
  <sheetData>
    <row r="1" ht="15">
      <c r="A1" s="60" t="s">
        <v>270</v>
      </c>
    </row>
    <row r="3" spans="1:8" s="12" customFormat="1" ht="51" customHeight="1">
      <c r="A3" s="9" t="s">
        <v>27</v>
      </c>
      <c r="B3" s="13" t="s">
        <v>217</v>
      </c>
      <c r="C3" s="13" t="s">
        <v>218</v>
      </c>
      <c r="D3" s="13" t="s">
        <v>338</v>
      </c>
      <c r="E3" s="13" t="s">
        <v>339</v>
      </c>
      <c r="F3" s="13" t="s">
        <v>219</v>
      </c>
      <c r="G3" s="13" t="s">
        <v>220</v>
      </c>
      <c r="H3" s="42" t="s">
        <v>216</v>
      </c>
    </row>
    <row r="4" spans="1:22" ht="15">
      <c r="A4" s="16">
        <v>1990</v>
      </c>
      <c r="B4" s="80">
        <v>323.56296445953984</v>
      </c>
      <c r="C4" s="80">
        <v>330.682150951663</v>
      </c>
      <c r="D4" s="80">
        <v>13.641163103889172</v>
      </c>
      <c r="E4" s="80">
        <v>16.806259767856126</v>
      </c>
      <c r="F4" s="80">
        <v>337.2041290317276</v>
      </c>
      <c r="G4" s="80">
        <v>347.48841071951915</v>
      </c>
      <c r="H4" s="91">
        <v>347.48841071951915</v>
      </c>
      <c r="P4" s="72"/>
      <c r="R4" s="60"/>
      <c r="S4" s="60"/>
      <c r="T4" s="60"/>
      <c r="U4" s="60"/>
      <c r="V4" s="60"/>
    </row>
    <row r="5" spans="1:22" ht="15">
      <c r="A5" s="16">
        <v>1991</v>
      </c>
      <c r="B5" s="80">
        <v>323.56296445953984</v>
      </c>
      <c r="C5" s="80">
        <v>330.682150951663</v>
      </c>
      <c r="D5" s="80">
        <v>13.641163103889172</v>
      </c>
      <c r="E5" s="80">
        <v>16.806259767856126</v>
      </c>
      <c r="F5" s="80">
        <v>337.2041290317276</v>
      </c>
      <c r="G5" s="80">
        <v>347.48841071951915</v>
      </c>
      <c r="H5" s="73">
        <v>347.48841071951915</v>
      </c>
      <c r="P5" s="72"/>
      <c r="Q5" s="60"/>
      <c r="R5" s="60"/>
      <c r="S5" s="60"/>
      <c r="T5" s="60"/>
      <c r="U5" s="60"/>
      <c r="V5" s="60"/>
    </row>
    <row r="6" spans="1:22" ht="15">
      <c r="A6" s="16">
        <v>1992</v>
      </c>
      <c r="B6" s="80">
        <v>321.7936953293549</v>
      </c>
      <c r="C6" s="80">
        <v>278.56253408254355</v>
      </c>
      <c r="D6" s="80">
        <v>21.015882219710633</v>
      </c>
      <c r="E6" s="80">
        <v>14.536247267432511</v>
      </c>
      <c r="F6" s="80">
        <v>342.8095775490655</v>
      </c>
      <c r="G6" s="80">
        <v>293.09878134997604</v>
      </c>
      <c r="H6" s="73">
        <v>293.09878134997604</v>
      </c>
      <c r="P6" s="72"/>
      <c r="Q6" s="60"/>
      <c r="R6" s="60"/>
      <c r="S6" s="60"/>
      <c r="T6" s="60"/>
      <c r="U6" s="60"/>
      <c r="V6" s="60"/>
    </row>
    <row r="7" spans="1:22" ht="15">
      <c r="A7" s="16">
        <v>1993</v>
      </c>
      <c r="B7" s="80">
        <v>321.7936953293549</v>
      </c>
      <c r="C7" s="80">
        <v>278.56253408254355</v>
      </c>
      <c r="D7" s="80">
        <v>21.015882219710633</v>
      </c>
      <c r="E7" s="80">
        <v>14.536247267432511</v>
      </c>
      <c r="F7" s="80">
        <v>342.8095775490655</v>
      </c>
      <c r="G7" s="80">
        <v>293.09878134997604</v>
      </c>
      <c r="H7" s="73">
        <v>293.09878134997604</v>
      </c>
      <c r="P7" s="72"/>
      <c r="Q7" s="60"/>
      <c r="R7" s="60"/>
      <c r="S7" s="60"/>
      <c r="T7" s="60"/>
      <c r="U7" s="60"/>
      <c r="V7" s="60"/>
    </row>
    <row r="8" spans="1:22" ht="15">
      <c r="A8" s="16">
        <v>1994</v>
      </c>
      <c r="B8" s="80">
        <v>389.10898564367074</v>
      </c>
      <c r="C8" s="80">
        <v>394.75437154776836</v>
      </c>
      <c r="D8" s="80">
        <v>19.16678469168007</v>
      </c>
      <c r="E8" s="80">
        <v>21.262992399907162</v>
      </c>
      <c r="F8" s="80">
        <v>408.2757730279366</v>
      </c>
      <c r="G8" s="80">
        <v>416.0173639476755</v>
      </c>
      <c r="H8" s="73">
        <v>416.0173639476755</v>
      </c>
      <c r="P8" s="72"/>
      <c r="Q8" s="60"/>
      <c r="R8" s="60"/>
      <c r="S8" s="60"/>
      <c r="T8" s="60"/>
      <c r="U8" s="60"/>
      <c r="V8" s="60"/>
    </row>
    <row r="9" spans="1:22" ht="15">
      <c r="A9" s="16">
        <v>1995</v>
      </c>
      <c r="B9" s="80">
        <v>389.10898564367074</v>
      </c>
      <c r="C9" s="80">
        <v>394.75437154776836</v>
      </c>
      <c r="D9" s="80">
        <v>19.16678469168007</v>
      </c>
      <c r="E9" s="80">
        <v>21.262992399907162</v>
      </c>
      <c r="F9" s="80">
        <v>408.2757730279366</v>
      </c>
      <c r="G9" s="80">
        <v>416.0173639476755</v>
      </c>
      <c r="H9" s="73">
        <v>416.0173639476755</v>
      </c>
      <c r="P9" s="72"/>
      <c r="Q9" s="60"/>
      <c r="R9" s="60"/>
      <c r="S9" s="60"/>
      <c r="T9" s="60"/>
      <c r="U9" s="60"/>
      <c r="V9" s="60"/>
    </row>
    <row r="10" spans="1:22" ht="15">
      <c r="A10" s="16">
        <v>1996</v>
      </c>
      <c r="B10" s="80">
        <v>372.7135955125612</v>
      </c>
      <c r="C10" s="80">
        <v>391.98423741425984</v>
      </c>
      <c r="D10" s="80">
        <v>36.56079172013121</v>
      </c>
      <c r="E10" s="80">
        <v>-2.631250159030519</v>
      </c>
      <c r="F10" s="80">
        <v>409.27438723269245</v>
      </c>
      <c r="G10" s="80">
        <v>389.352985957021</v>
      </c>
      <c r="H10" s="73">
        <v>389.352985957021</v>
      </c>
      <c r="P10" s="72"/>
      <c r="Q10" s="60"/>
      <c r="R10" s="60"/>
      <c r="S10" s="60"/>
      <c r="T10" s="60"/>
      <c r="U10" s="60"/>
      <c r="V10" s="60"/>
    </row>
    <row r="11" spans="1:22" ht="15">
      <c r="A11" s="16">
        <v>1997</v>
      </c>
      <c r="B11" s="80">
        <v>372.7135955125612</v>
      </c>
      <c r="C11" s="80">
        <v>391.98423741425984</v>
      </c>
      <c r="D11" s="80">
        <v>36.56079172013121</v>
      </c>
      <c r="E11" s="80">
        <v>-2.631250159030519</v>
      </c>
      <c r="F11" s="80">
        <v>409.27438723269245</v>
      </c>
      <c r="G11" s="80">
        <v>389.352985957021</v>
      </c>
      <c r="H11" s="73">
        <v>389.352985957021</v>
      </c>
      <c r="P11" s="72"/>
      <c r="Q11" s="60"/>
      <c r="R11" s="60"/>
      <c r="S11" s="60"/>
      <c r="T11" s="60"/>
      <c r="U11" s="60"/>
      <c r="V11" s="60"/>
    </row>
    <row r="12" spans="1:22" ht="15">
      <c r="A12" s="16">
        <v>1998</v>
      </c>
      <c r="B12" s="80">
        <v>344.48925982677275</v>
      </c>
      <c r="C12" s="80">
        <v>364.2760212880516</v>
      </c>
      <c r="D12" s="80">
        <v>44.11585359682451</v>
      </c>
      <c r="E12" s="80">
        <v>40.25158617946575</v>
      </c>
      <c r="F12" s="80">
        <v>388.60511342359723</v>
      </c>
      <c r="G12" s="80">
        <v>404.5276074675174</v>
      </c>
      <c r="H12" s="73">
        <v>404.5276074675174</v>
      </c>
      <c r="P12" s="72"/>
      <c r="Q12" s="60"/>
      <c r="R12" s="60"/>
      <c r="S12" s="60"/>
      <c r="T12" s="60"/>
      <c r="U12" s="60"/>
      <c r="V12" s="60"/>
    </row>
    <row r="13" spans="1:22" ht="15">
      <c r="A13" s="16">
        <v>1999</v>
      </c>
      <c r="B13" s="80">
        <v>344.48925982677275</v>
      </c>
      <c r="C13" s="80">
        <v>364.2760212880516</v>
      </c>
      <c r="D13" s="80">
        <v>44.11585359682451</v>
      </c>
      <c r="E13" s="80">
        <v>40.25158617946575</v>
      </c>
      <c r="F13" s="80">
        <v>388.60511342359723</v>
      </c>
      <c r="G13" s="80">
        <v>404.5276074675174</v>
      </c>
      <c r="H13" s="73">
        <v>404.5276074675174</v>
      </c>
      <c r="P13" s="72"/>
      <c r="Q13" s="60"/>
      <c r="R13" s="60"/>
      <c r="S13" s="60"/>
      <c r="T13" s="60"/>
      <c r="U13" s="60"/>
      <c r="V13" s="60"/>
    </row>
    <row r="14" spans="1:22" ht="15">
      <c r="A14" s="16">
        <v>2000</v>
      </c>
      <c r="B14" s="80">
        <v>321.6115762124711</v>
      </c>
      <c r="C14" s="80">
        <v>281.69053795898753</v>
      </c>
      <c r="D14" s="80">
        <v>128.83958879055132</v>
      </c>
      <c r="E14" s="80">
        <v>91.14148572275523</v>
      </c>
      <c r="F14" s="80">
        <v>450.4511650030224</v>
      </c>
      <c r="G14" s="80">
        <v>372.83202247082164</v>
      </c>
      <c r="H14" s="73">
        <v>372.83202247082164</v>
      </c>
      <c r="P14" s="72"/>
      <c r="Q14" s="60"/>
      <c r="R14" s="60"/>
      <c r="S14" s="60"/>
      <c r="T14" s="60"/>
      <c r="U14" s="60"/>
      <c r="V14" s="60"/>
    </row>
    <row r="15" spans="1:22" ht="15">
      <c r="A15" s="16">
        <v>2001</v>
      </c>
      <c r="B15" s="80">
        <v>321.6115762124711</v>
      </c>
      <c r="C15" s="80">
        <v>281.69053795898753</v>
      </c>
      <c r="D15" s="80">
        <v>128.83958879055132</v>
      </c>
      <c r="E15" s="80">
        <v>91.14148572275523</v>
      </c>
      <c r="F15" s="80">
        <v>450.4511650030224</v>
      </c>
      <c r="G15" s="80">
        <v>372.83202247082164</v>
      </c>
      <c r="H15" s="73">
        <v>372.83202247082164</v>
      </c>
      <c r="P15" s="72"/>
      <c r="Q15" s="60"/>
      <c r="R15" s="60"/>
      <c r="S15" s="60"/>
      <c r="T15" s="60"/>
      <c r="U15" s="60"/>
      <c r="V15" s="60"/>
    </row>
    <row r="16" spans="1:22" ht="15">
      <c r="A16" s="16">
        <v>2002</v>
      </c>
      <c r="B16" s="80">
        <v>322.55763476048753</v>
      </c>
      <c r="C16" s="80">
        <v>328.67074961612985</v>
      </c>
      <c r="D16" s="80">
        <v>69.24535153497304</v>
      </c>
      <c r="E16" s="80">
        <v>77.63876279212245</v>
      </c>
      <c r="F16" s="80">
        <v>391.80298629546064</v>
      </c>
      <c r="G16" s="80">
        <v>406.3095112417398</v>
      </c>
      <c r="H16" s="73">
        <v>406.3095112417398</v>
      </c>
      <c r="P16" s="72"/>
      <c r="Q16" s="60"/>
      <c r="R16" s="60"/>
      <c r="S16" s="60"/>
      <c r="T16" s="60"/>
      <c r="U16" s="60"/>
      <c r="V16" s="60"/>
    </row>
    <row r="17" spans="1:22" ht="15">
      <c r="A17" s="16">
        <v>2003</v>
      </c>
      <c r="B17" s="80">
        <v>322.55763476048753</v>
      </c>
      <c r="C17" s="80">
        <v>328.67074961612985</v>
      </c>
      <c r="D17" s="80">
        <v>69.24535153497304</v>
      </c>
      <c r="E17" s="80">
        <v>77.63876279212245</v>
      </c>
      <c r="F17" s="80">
        <v>391.80298629546064</v>
      </c>
      <c r="G17" s="80">
        <v>406.3095112417398</v>
      </c>
      <c r="H17" s="73">
        <v>406.3095112417398</v>
      </c>
      <c r="P17" s="72"/>
      <c r="Q17" s="60"/>
      <c r="R17" s="60"/>
      <c r="S17" s="60"/>
      <c r="T17" s="60"/>
      <c r="U17" s="60"/>
      <c r="V17" s="60"/>
    </row>
    <row r="18" spans="1:22" ht="15">
      <c r="A18" s="16">
        <v>2004</v>
      </c>
      <c r="B18" s="80">
        <v>371.27782271639705</v>
      </c>
      <c r="C18" s="80">
        <v>358.56864527461545</v>
      </c>
      <c r="D18" s="80">
        <v>131.55605454559227</v>
      </c>
      <c r="E18" s="80">
        <v>108.18749638445055</v>
      </c>
      <c r="F18" s="80">
        <v>502.8338772619893</v>
      </c>
      <c r="G18" s="80">
        <v>466.75614165906603</v>
      </c>
      <c r="H18" s="73">
        <v>466.75614165906603</v>
      </c>
      <c r="P18" s="72"/>
      <c r="Q18" s="60"/>
      <c r="R18" s="60"/>
      <c r="S18" s="60"/>
      <c r="T18" s="60"/>
      <c r="U18" s="60"/>
      <c r="V18" s="60"/>
    </row>
    <row r="19" spans="1:22" ht="15">
      <c r="A19" s="16">
        <v>2005</v>
      </c>
      <c r="B19" s="80">
        <v>371.27782271639705</v>
      </c>
      <c r="C19" s="80">
        <v>358.56864527461545</v>
      </c>
      <c r="D19" s="80">
        <v>131.55605454559227</v>
      </c>
      <c r="E19" s="80">
        <v>108.18749638445055</v>
      </c>
      <c r="F19" s="80">
        <v>502.8338772619893</v>
      </c>
      <c r="G19" s="80">
        <v>466.75614165906603</v>
      </c>
      <c r="H19" s="73">
        <v>466.75614165906603</v>
      </c>
      <c r="P19" s="72"/>
      <c r="Q19" s="60"/>
      <c r="R19" s="60"/>
      <c r="S19" s="60"/>
      <c r="T19" s="60"/>
      <c r="U19" s="60"/>
      <c r="V19" s="60"/>
    </row>
    <row r="20" spans="1:22" ht="15">
      <c r="A20" s="16">
        <v>2006</v>
      </c>
      <c r="B20" s="80">
        <v>404.3115114121981</v>
      </c>
      <c r="C20" s="80">
        <v>369.36561096728514</v>
      </c>
      <c r="D20" s="80">
        <v>181.3103714842317</v>
      </c>
      <c r="E20" s="80">
        <v>153.98846326755233</v>
      </c>
      <c r="F20" s="80">
        <v>585.6218859968685</v>
      </c>
      <c r="G20" s="80">
        <v>523.3540742348375</v>
      </c>
      <c r="H20" s="73">
        <v>523.3540742348375</v>
      </c>
      <c r="P20" s="72"/>
      <c r="Q20" s="60"/>
      <c r="R20" s="60"/>
      <c r="S20" s="60"/>
      <c r="T20" s="60"/>
      <c r="U20" s="60"/>
      <c r="V20" s="60"/>
    </row>
    <row r="21" spans="1:22" ht="15">
      <c r="A21" s="16">
        <v>2007</v>
      </c>
      <c r="B21" s="80">
        <v>479.18471070323113</v>
      </c>
      <c r="C21" s="80">
        <v>398.3381565824897</v>
      </c>
      <c r="D21" s="80">
        <v>255.97921672583337</v>
      </c>
      <c r="E21" s="80">
        <v>197.0798538659887</v>
      </c>
      <c r="F21" s="80">
        <v>735.1639274290645</v>
      </c>
      <c r="G21" s="80">
        <v>595.4180104484784</v>
      </c>
      <c r="H21" s="73">
        <v>595.4180104484784</v>
      </c>
      <c r="P21" s="72"/>
      <c r="Q21" s="60"/>
      <c r="R21" s="60"/>
      <c r="S21" s="60"/>
      <c r="T21" s="60"/>
      <c r="U21" s="60"/>
      <c r="V21" s="60"/>
    </row>
    <row r="22" spans="1:16" s="60" customFormat="1" ht="15">
      <c r="A22" s="16">
        <v>2008</v>
      </c>
      <c r="B22" s="80">
        <v>469.900196</v>
      </c>
      <c r="C22" s="80">
        <v>452.400005</v>
      </c>
      <c r="D22" s="80">
        <v>375.900003</v>
      </c>
      <c r="E22" s="80">
        <v>232.328064</v>
      </c>
      <c r="F22" s="80">
        <v>845.800197</v>
      </c>
      <c r="G22" s="80">
        <v>684.728069</v>
      </c>
      <c r="H22" s="73">
        <v>684.728069</v>
      </c>
      <c r="P22" s="72"/>
    </row>
    <row r="23" spans="1:22" ht="15">
      <c r="A23" s="17">
        <v>2009</v>
      </c>
      <c r="B23" s="90">
        <v>486.430964</v>
      </c>
      <c r="C23" s="90">
        <v>467.299991</v>
      </c>
      <c r="D23" s="90">
        <v>296.499997</v>
      </c>
      <c r="E23" s="90">
        <v>311.385244</v>
      </c>
      <c r="F23" s="90">
        <v>782.930963</v>
      </c>
      <c r="G23" s="90">
        <v>778.685234</v>
      </c>
      <c r="H23" s="79">
        <v>778.685234</v>
      </c>
      <c r="P23" s="72"/>
      <c r="Q23" s="60"/>
      <c r="R23" s="60"/>
      <c r="S23" s="60"/>
      <c r="T23" s="60"/>
      <c r="U23" s="60"/>
      <c r="V23" s="60"/>
    </row>
    <row r="25" s="60" customFormat="1" ht="15">
      <c r="A25" s="60" t="s">
        <v>276</v>
      </c>
    </row>
    <row r="26" s="60" customFormat="1" ht="15">
      <c r="A26" s="60" t="s">
        <v>337</v>
      </c>
    </row>
    <row r="27" s="60" customFormat="1" ht="15"/>
    <row r="28" ht="15">
      <c r="A28" t="s">
        <v>344</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L46"/>
  <sheetViews>
    <sheetView zoomScale="85" zoomScaleNormal="85" zoomScalePageLayoutView="0" workbookViewId="0" topLeftCell="A1">
      <selection activeCell="A27" sqref="A27:IV27"/>
    </sheetView>
  </sheetViews>
  <sheetFormatPr defaultColWidth="9.140625" defaultRowHeight="15"/>
  <cols>
    <col min="2" max="2" width="10.57421875" style="0" customWidth="1"/>
    <col min="3" max="3" width="13.28125" style="0" customWidth="1"/>
    <col min="4" max="4" width="14.8515625" style="0" customWidth="1"/>
    <col min="5" max="5" width="14.57421875" style="0" customWidth="1"/>
    <col min="6" max="6" width="9.8515625" style="0" customWidth="1"/>
    <col min="7" max="7" width="12.140625" style="0" customWidth="1"/>
    <col min="8" max="8" width="16.140625" style="0" customWidth="1"/>
    <col min="9" max="9" width="15.00390625" style="0" hidden="1" customWidth="1"/>
    <col min="10" max="10" width="14.8515625" style="0" customWidth="1"/>
    <col min="11" max="11" width="12.28125" style="0" customWidth="1"/>
    <col min="12" max="12" width="23.00390625" style="0" customWidth="1"/>
    <col min="13" max="13" width="16.421875" style="0" customWidth="1"/>
  </cols>
  <sheetData>
    <row r="1" ht="15">
      <c r="A1" s="60" t="s">
        <v>271</v>
      </c>
    </row>
    <row r="3" spans="1:14" s="50" customFormat="1" ht="75.75" customHeight="1">
      <c r="A3" s="95" t="s">
        <v>27</v>
      </c>
      <c r="B3" s="96" t="s">
        <v>217</v>
      </c>
      <c r="C3" s="96" t="s">
        <v>218</v>
      </c>
      <c r="D3" s="96" t="s">
        <v>338</v>
      </c>
      <c r="E3" s="96" t="s">
        <v>339</v>
      </c>
      <c r="F3" s="96" t="s">
        <v>219</v>
      </c>
      <c r="G3" s="96" t="s">
        <v>220</v>
      </c>
      <c r="H3" s="96" t="s">
        <v>235</v>
      </c>
      <c r="I3" s="96" t="s">
        <v>236</v>
      </c>
      <c r="J3" s="97" t="s">
        <v>345</v>
      </c>
      <c r="K3" s="48"/>
      <c r="L3" s="49"/>
      <c r="M3" s="49"/>
      <c r="N3" s="49"/>
    </row>
    <row r="4" spans="1:38" ht="15">
      <c r="A4" s="16">
        <v>1990</v>
      </c>
      <c r="B4" s="80">
        <v>761.162868961402</v>
      </c>
      <c r="C4" s="80">
        <v>695.6347865769321</v>
      </c>
      <c r="D4" s="80">
        <v>433.8986204454113</v>
      </c>
      <c r="E4" s="80">
        <v>395.07135637309113</v>
      </c>
      <c r="F4" s="80">
        <v>1195.061489406813</v>
      </c>
      <c r="G4" s="80">
        <v>1090.7061429500231</v>
      </c>
      <c r="H4" s="80">
        <v>90.4325240463254</v>
      </c>
      <c r="I4" s="28">
        <v>119.83357607596653</v>
      </c>
      <c r="J4" s="73">
        <v>224.3258</v>
      </c>
      <c r="K4" s="52"/>
      <c r="L4" s="37"/>
      <c r="M4" s="37"/>
      <c r="N4" s="35"/>
      <c r="P4" s="41"/>
      <c r="S4" s="72"/>
      <c r="T4" s="72"/>
      <c r="U4" s="72"/>
      <c r="V4" s="72"/>
      <c r="W4" s="72"/>
      <c r="X4" s="72"/>
      <c r="Y4" s="72"/>
      <c r="Z4" s="72"/>
      <c r="AA4" s="72"/>
      <c r="AB4" s="72"/>
      <c r="AC4" s="72"/>
      <c r="AD4" s="72"/>
      <c r="AE4" s="72"/>
      <c r="AF4" s="72"/>
      <c r="AG4" s="72"/>
      <c r="AH4" s="72"/>
      <c r="AI4" s="72"/>
      <c r="AJ4" s="72"/>
      <c r="AK4" s="72"/>
      <c r="AL4" s="72"/>
    </row>
    <row r="5" spans="1:38" ht="15">
      <c r="A5" s="16">
        <v>1991</v>
      </c>
      <c r="B5" s="80">
        <v>761.162868961402</v>
      </c>
      <c r="C5" s="80">
        <v>695.6347865769321</v>
      </c>
      <c r="D5" s="80">
        <v>433.8986204454113</v>
      </c>
      <c r="E5" s="80">
        <v>395.07135637309113</v>
      </c>
      <c r="F5" s="80">
        <v>1195.061489406813</v>
      </c>
      <c r="G5" s="80">
        <v>1090.7061429500231</v>
      </c>
      <c r="H5" s="80">
        <v>90.4325240463254</v>
      </c>
      <c r="I5" s="28">
        <v>119.83357607596653</v>
      </c>
      <c r="J5" s="73">
        <v>216.645</v>
      </c>
      <c r="K5" s="52"/>
      <c r="L5" s="37"/>
      <c r="M5" s="37"/>
      <c r="N5" s="35"/>
      <c r="P5" s="41"/>
      <c r="S5" s="72"/>
      <c r="T5" s="72"/>
      <c r="U5" s="72"/>
      <c r="V5" s="72"/>
      <c r="W5" s="72"/>
      <c r="X5" s="72"/>
      <c r="Y5" s="72"/>
      <c r="Z5" s="72"/>
      <c r="AA5" s="72"/>
      <c r="AB5" s="72"/>
      <c r="AC5" s="72"/>
      <c r="AD5" s="72"/>
      <c r="AE5" s="72"/>
      <c r="AF5" s="72"/>
      <c r="AG5" s="72"/>
      <c r="AH5" s="72"/>
      <c r="AI5" s="72"/>
      <c r="AJ5" s="72"/>
      <c r="AK5" s="72"/>
      <c r="AL5" s="72"/>
    </row>
    <row r="6" spans="1:38" ht="15">
      <c r="A6" s="16">
        <v>1992</v>
      </c>
      <c r="B6" s="80">
        <v>740.6184548535928</v>
      </c>
      <c r="C6" s="80">
        <v>814.7402373422029</v>
      </c>
      <c r="D6" s="80">
        <v>523.7843965309409</v>
      </c>
      <c r="E6" s="80">
        <v>522.4977203461874</v>
      </c>
      <c r="F6" s="80">
        <v>1264.4028513845337</v>
      </c>
      <c r="G6" s="80">
        <v>1337.2379576883902</v>
      </c>
      <c r="H6" s="80">
        <v>105.9162285811474</v>
      </c>
      <c r="I6" s="28">
        <v>123.82176989833931</v>
      </c>
      <c r="J6" s="73">
        <v>279.155</v>
      </c>
      <c r="K6" s="52"/>
      <c r="L6" s="37"/>
      <c r="M6" s="37"/>
      <c r="N6" s="35"/>
      <c r="P6" s="41"/>
      <c r="S6" s="72"/>
      <c r="T6" s="72"/>
      <c r="U6" s="72"/>
      <c r="V6" s="72"/>
      <c r="W6" s="72"/>
      <c r="X6" s="72"/>
      <c r="Y6" s="72"/>
      <c r="Z6" s="72"/>
      <c r="AA6" s="72"/>
      <c r="AB6" s="72"/>
      <c r="AC6" s="72"/>
      <c r="AD6" s="72"/>
      <c r="AE6" s="72"/>
      <c r="AF6" s="72"/>
      <c r="AG6" s="72"/>
      <c r="AH6" s="72"/>
      <c r="AI6" s="72"/>
      <c r="AJ6" s="72"/>
      <c r="AK6" s="72"/>
      <c r="AL6" s="72"/>
    </row>
    <row r="7" spans="1:38" ht="15">
      <c r="A7" s="16">
        <v>1993</v>
      </c>
      <c r="B7" s="80">
        <v>740.6184548535928</v>
      </c>
      <c r="C7" s="80">
        <v>814.7402373422029</v>
      </c>
      <c r="D7" s="80">
        <v>523.7843965309409</v>
      </c>
      <c r="E7" s="80">
        <v>522.4977203461874</v>
      </c>
      <c r="F7" s="80">
        <v>1264.4028513845337</v>
      </c>
      <c r="G7" s="80">
        <v>1337.2379576883902</v>
      </c>
      <c r="H7" s="80">
        <v>105.9162285811474</v>
      </c>
      <c r="I7" s="28">
        <v>173.50561521033094</v>
      </c>
      <c r="J7" s="73">
        <v>273.1587</v>
      </c>
      <c r="K7" s="52"/>
      <c r="L7" s="37"/>
      <c r="M7" s="37"/>
      <c r="N7" s="35"/>
      <c r="P7" s="41"/>
      <c r="S7" s="72"/>
      <c r="T7" s="72"/>
      <c r="U7" s="72"/>
      <c r="V7" s="72"/>
      <c r="W7" s="72"/>
      <c r="X7" s="72"/>
      <c r="Y7" s="72"/>
      <c r="Z7" s="72"/>
      <c r="AA7" s="72"/>
      <c r="AB7" s="72"/>
      <c r="AC7" s="72"/>
      <c r="AD7" s="72"/>
      <c r="AE7" s="72"/>
      <c r="AF7" s="72"/>
      <c r="AG7" s="72"/>
      <c r="AH7" s="72"/>
      <c r="AI7" s="72"/>
      <c r="AJ7" s="72"/>
      <c r="AK7" s="72"/>
      <c r="AL7" s="72"/>
    </row>
    <row r="8" spans="1:38" ht="15">
      <c r="A8" s="16">
        <v>1994</v>
      </c>
      <c r="B8" s="80">
        <v>721.4804914076892</v>
      </c>
      <c r="C8" s="80">
        <v>770.4713263839487</v>
      </c>
      <c r="D8" s="80">
        <v>639.093094001942</v>
      </c>
      <c r="E8" s="80">
        <v>577.6996808208726</v>
      </c>
      <c r="F8" s="80">
        <v>1360.5735854096313</v>
      </c>
      <c r="G8" s="80">
        <v>1348.171007204821</v>
      </c>
      <c r="H8" s="80">
        <v>100.16127377620627</v>
      </c>
      <c r="I8" s="28">
        <v>173.8499418800765</v>
      </c>
      <c r="J8" s="73">
        <v>291.1703</v>
      </c>
      <c r="K8" s="52"/>
      <c r="L8" s="37"/>
      <c r="M8" s="37"/>
      <c r="N8" s="35"/>
      <c r="P8" s="41"/>
      <c r="S8" s="72"/>
      <c r="T8" s="72"/>
      <c r="U8" s="72"/>
      <c r="V8" s="72"/>
      <c r="W8" s="72"/>
      <c r="X8" s="72"/>
      <c r="Y8" s="72"/>
      <c r="Z8" s="72"/>
      <c r="AA8" s="72"/>
      <c r="AB8" s="72"/>
      <c r="AC8" s="72"/>
      <c r="AD8" s="72"/>
      <c r="AE8" s="72"/>
      <c r="AF8" s="72"/>
      <c r="AG8" s="72"/>
      <c r="AH8" s="72"/>
      <c r="AI8" s="72"/>
      <c r="AJ8" s="72"/>
      <c r="AK8" s="72"/>
      <c r="AL8" s="72"/>
    </row>
    <row r="9" spans="1:38" ht="15">
      <c r="A9" s="16">
        <v>1995</v>
      </c>
      <c r="B9" s="80">
        <v>721.4804914076892</v>
      </c>
      <c r="C9" s="80">
        <v>770.4713263839487</v>
      </c>
      <c r="D9" s="80">
        <v>639.093094001942</v>
      </c>
      <c r="E9" s="80">
        <v>577.6996808208726</v>
      </c>
      <c r="F9" s="80">
        <v>1360.5735854096313</v>
      </c>
      <c r="G9" s="80">
        <v>1348.171007204821</v>
      </c>
      <c r="H9" s="80">
        <v>100.16127377620627</v>
      </c>
      <c r="I9" s="28">
        <v>171.6889918233388</v>
      </c>
      <c r="J9" s="73">
        <v>285.2518</v>
      </c>
      <c r="K9" s="52"/>
      <c r="L9" s="37"/>
      <c r="M9" s="37"/>
      <c r="N9" s="35"/>
      <c r="P9" s="41"/>
      <c r="S9" s="72"/>
      <c r="T9" s="72"/>
      <c r="U9" s="72"/>
      <c r="V9" s="72"/>
      <c r="W9" s="72"/>
      <c r="X9" s="72"/>
      <c r="Y9" s="72"/>
      <c r="Z9" s="72"/>
      <c r="AA9" s="72"/>
      <c r="AB9" s="72"/>
      <c r="AC9" s="72"/>
      <c r="AD9" s="72"/>
      <c r="AE9" s="72"/>
      <c r="AF9" s="72"/>
      <c r="AG9" s="72"/>
      <c r="AH9" s="72"/>
      <c r="AI9" s="72"/>
      <c r="AJ9" s="72"/>
      <c r="AK9" s="72"/>
      <c r="AL9" s="72"/>
    </row>
    <row r="10" spans="1:38" ht="15">
      <c r="A10" s="16">
        <v>1996</v>
      </c>
      <c r="B10" s="80">
        <v>712.9170169665441</v>
      </c>
      <c r="C10" s="80">
        <v>681.5528752458157</v>
      </c>
      <c r="D10" s="80">
        <v>485.369098799365</v>
      </c>
      <c r="E10" s="80">
        <v>509.26439881790344</v>
      </c>
      <c r="F10" s="80">
        <v>1198.2861157659092</v>
      </c>
      <c r="G10" s="80">
        <v>1190.8172740637192</v>
      </c>
      <c r="H10" s="80">
        <v>88.6018698873311</v>
      </c>
      <c r="I10" s="28">
        <v>186.62099878349855</v>
      </c>
      <c r="J10" s="73">
        <v>256.8366</v>
      </c>
      <c r="K10" s="52"/>
      <c r="L10" s="37"/>
      <c r="M10" s="37"/>
      <c r="N10" s="35"/>
      <c r="P10" s="41"/>
      <c r="S10" s="72"/>
      <c r="T10" s="72"/>
      <c r="U10" s="72"/>
      <c r="V10" s="72"/>
      <c r="W10" s="72"/>
      <c r="X10" s="72"/>
      <c r="Y10" s="72"/>
      <c r="Z10" s="72"/>
      <c r="AA10" s="72"/>
      <c r="AB10" s="72"/>
      <c r="AC10" s="72"/>
      <c r="AD10" s="72"/>
      <c r="AE10" s="72"/>
      <c r="AF10" s="72"/>
      <c r="AG10" s="72"/>
      <c r="AH10" s="72"/>
      <c r="AI10" s="72"/>
      <c r="AJ10" s="72"/>
      <c r="AK10" s="72"/>
      <c r="AL10" s="72"/>
    </row>
    <row r="11" spans="1:38" ht="15">
      <c r="A11" s="16">
        <v>1997</v>
      </c>
      <c r="B11" s="80">
        <v>712.9170169665441</v>
      </c>
      <c r="C11" s="80">
        <v>681.5528752458157</v>
      </c>
      <c r="D11" s="80">
        <v>485.369098799365</v>
      </c>
      <c r="E11" s="80">
        <v>509.26439881790344</v>
      </c>
      <c r="F11" s="80">
        <v>1198.2861157659092</v>
      </c>
      <c r="G11" s="80">
        <v>1190.8172740637192</v>
      </c>
      <c r="H11" s="80">
        <v>88.6018698873311</v>
      </c>
      <c r="I11" s="28">
        <v>162.43518931603518</v>
      </c>
      <c r="J11" s="73">
        <v>252.3617</v>
      </c>
      <c r="K11" s="52"/>
      <c r="L11" s="37"/>
      <c r="M11" s="37"/>
      <c r="N11" s="35"/>
      <c r="P11" s="41"/>
      <c r="S11" s="72"/>
      <c r="T11" s="72"/>
      <c r="U11" s="72"/>
      <c r="V11" s="72"/>
      <c r="W11" s="72"/>
      <c r="X11" s="72"/>
      <c r="Y11" s="72"/>
      <c r="Z11" s="72"/>
      <c r="AA11" s="72"/>
      <c r="AB11" s="72"/>
      <c r="AC11" s="72"/>
      <c r="AD11" s="72"/>
      <c r="AE11" s="72"/>
      <c r="AF11" s="72"/>
      <c r="AG11" s="72"/>
      <c r="AH11" s="72"/>
      <c r="AI11" s="72"/>
      <c r="AJ11" s="72"/>
      <c r="AK11" s="72"/>
      <c r="AL11" s="72"/>
    </row>
    <row r="12" spans="1:38" ht="15">
      <c r="A12" s="16">
        <v>1998</v>
      </c>
      <c r="B12" s="80">
        <v>733.6018444112034</v>
      </c>
      <c r="C12" s="80">
        <v>670.4391457655663</v>
      </c>
      <c r="D12" s="80">
        <v>586.4513504158629</v>
      </c>
      <c r="E12" s="80">
        <v>548.4451443527053</v>
      </c>
      <c r="F12" s="80">
        <v>1320.0531948270661</v>
      </c>
      <c r="G12" s="80">
        <v>1218.8842901182716</v>
      </c>
      <c r="H12" s="80">
        <v>87.15709400991432</v>
      </c>
      <c r="I12" s="28">
        <v>155.68531243992044</v>
      </c>
      <c r="J12" s="73">
        <v>266.4727</v>
      </c>
      <c r="K12" s="52"/>
      <c r="L12" s="37"/>
      <c r="M12" s="37"/>
      <c r="N12" s="35"/>
      <c r="P12" s="41"/>
      <c r="S12" s="72"/>
      <c r="T12" s="72"/>
      <c r="U12" s="72"/>
      <c r="V12" s="72"/>
      <c r="W12" s="72"/>
      <c r="X12" s="72"/>
      <c r="Y12" s="72"/>
      <c r="Z12" s="72"/>
      <c r="AA12" s="72"/>
      <c r="AB12" s="72"/>
      <c r="AC12" s="72"/>
      <c r="AD12" s="72"/>
      <c r="AE12" s="72"/>
      <c r="AF12" s="72"/>
      <c r="AG12" s="72"/>
      <c r="AH12" s="72"/>
      <c r="AI12" s="72"/>
      <c r="AJ12" s="72"/>
      <c r="AK12" s="72"/>
      <c r="AL12" s="72"/>
    </row>
    <row r="13" spans="1:38" ht="15">
      <c r="A13" s="16">
        <v>1999</v>
      </c>
      <c r="B13" s="80">
        <v>733.6018444112034</v>
      </c>
      <c r="C13" s="80">
        <v>670.4391457655663</v>
      </c>
      <c r="D13" s="80">
        <v>586.4513504158629</v>
      </c>
      <c r="E13" s="80">
        <v>548.4451443527053</v>
      </c>
      <c r="F13" s="80">
        <v>1320.0531948270661</v>
      </c>
      <c r="G13" s="80">
        <v>1218.8842901182716</v>
      </c>
      <c r="H13" s="80">
        <v>87.15709400991432</v>
      </c>
      <c r="I13" s="28">
        <v>150.58187335991042</v>
      </c>
      <c r="J13" s="73">
        <v>262.6237</v>
      </c>
      <c r="K13" s="52"/>
      <c r="L13" s="37"/>
      <c r="M13" s="37"/>
      <c r="N13" s="35"/>
      <c r="P13" s="41"/>
      <c r="S13" s="72"/>
      <c r="T13" s="72"/>
      <c r="U13" s="72"/>
      <c r="V13" s="72"/>
      <c r="W13" s="72"/>
      <c r="X13" s="72"/>
      <c r="Y13" s="72"/>
      <c r="Z13" s="72"/>
      <c r="AA13" s="72"/>
      <c r="AB13" s="72"/>
      <c r="AC13" s="72"/>
      <c r="AD13" s="72"/>
      <c r="AE13" s="72"/>
      <c r="AF13" s="72"/>
      <c r="AG13" s="72"/>
      <c r="AH13" s="72"/>
      <c r="AI13" s="72"/>
      <c r="AJ13" s="72"/>
      <c r="AK13" s="72"/>
      <c r="AL13" s="72"/>
    </row>
    <row r="14" spans="1:38" ht="15">
      <c r="A14" s="16">
        <v>2000</v>
      </c>
      <c r="B14" s="80">
        <v>665.2013422818792</v>
      </c>
      <c r="C14" s="80">
        <v>713.0575807539099</v>
      </c>
      <c r="D14" s="80">
        <v>761.0039989460141</v>
      </c>
      <c r="E14" s="80">
        <v>700.6601360881627</v>
      </c>
      <c r="F14" s="80">
        <v>1426.2053412278933</v>
      </c>
      <c r="G14" s="80">
        <v>1413.7177168420724</v>
      </c>
      <c r="H14" s="80">
        <v>92.69749155261404</v>
      </c>
      <c r="I14" s="28">
        <v>186.05277497696855</v>
      </c>
      <c r="J14" s="73">
        <v>322.015</v>
      </c>
      <c r="K14" s="52"/>
      <c r="L14" s="37"/>
      <c r="M14" s="37"/>
      <c r="N14" s="35"/>
      <c r="P14" s="41"/>
      <c r="S14" s="72"/>
      <c r="T14" s="72"/>
      <c r="U14" s="72"/>
      <c r="V14" s="72"/>
      <c r="W14" s="72"/>
      <c r="X14" s="72"/>
      <c r="Y14" s="72"/>
      <c r="Z14" s="72"/>
      <c r="AA14" s="72"/>
      <c r="AB14" s="72"/>
      <c r="AC14" s="72"/>
      <c r="AD14" s="72"/>
      <c r="AE14" s="72"/>
      <c r="AF14" s="72"/>
      <c r="AG14" s="72"/>
      <c r="AH14" s="72"/>
      <c r="AI14" s="72"/>
      <c r="AJ14" s="72"/>
      <c r="AK14" s="72"/>
      <c r="AL14" s="72"/>
    </row>
    <row r="15" spans="1:38" ht="15">
      <c r="A15" s="16">
        <v>2001</v>
      </c>
      <c r="B15" s="80">
        <v>665.2013422818792</v>
      </c>
      <c r="C15" s="80">
        <v>713.0575807539099</v>
      </c>
      <c r="D15" s="80">
        <v>761.0039989460141</v>
      </c>
      <c r="E15" s="80">
        <v>700.6601360881627</v>
      </c>
      <c r="F15" s="80">
        <v>1426.2053412278933</v>
      </c>
      <c r="G15" s="80">
        <v>1413.7177168420724</v>
      </c>
      <c r="H15" s="80">
        <v>119.83626892911946</v>
      </c>
      <c r="I15" s="28">
        <v>340.72698298897245</v>
      </c>
      <c r="J15" s="73">
        <v>461.7532</v>
      </c>
      <c r="K15" s="52"/>
      <c r="L15" s="51"/>
      <c r="M15" s="51"/>
      <c r="N15" s="35"/>
      <c r="P15" s="41"/>
      <c r="S15" s="72"/>
      <c r="T15" s="72"/>
      <c r="U15" s="72"/>
      <c r="V15" s="72"/>
      <c r="W15" s="72"/>
      <c r="X15" s="72"/>
      <c r="Y15" s="72"/>
      <c r="Z15" s="72"/>
      <c r="AA15" s="72"/>
      <c r="AB15" s="72"/>
      <c r="AC15" s="72"/>
      <c r="AD15" s="72"/>
      <c r="AE15" s="72"/>
      <c r="AF15" s="72"/>
      <c r="AG15" s="72"/>
      <c r="AH15" s="72"/>
      <c r="AI15" s="72"/>
      <c r="AJ15" s="72"/>
      <c r="AK15" s="72"/>
      <c r="AL15" s="72"/>
    </row>
    <row r="16" spans="1:38" ht="15">
      <c r="A16" s="16">
        <v>2002</v>
      </c>
      <c r="B16" s="80">
        <v>831.1431414719592</v>
      </c>
      <c r="C16" s="80">
        <v>703.3423267562633</v>
      </c>
      <c r="D16" s="80">
        <v>992.5627965785254</v>
      </c>
      <c r="E16" s="80">
        <v>892.5214857030472</v>
      </c>
      <c r="F16" s="80">
        <v>1823.7059380504847</v>
      </c>
      <c r="G16" s="80">
        <v>1595.8638124593106</v>
      </c>
      <c r="H16" s="80">
        <v>95.57684103968464</v>
      </c>
      <c r="I16" s="28">
        <v>330.49334537254146</v>
      </c>
      <c r="J16" s="73">
        <v>435.1439</v>
      </c>
      <c r="K16" s="52"/>
      <c r="L16" s="51"/>
      <c r="M16" s="51"/>
      <c r="N16" s="35"/>
      <c r="P16" s="41"/>
      <c r="S16" s="72"/>
      <c r="T16" s="72"/>
      <c r="U16" s="72"/>
      <c r="V16" s="72"/>
      <c r="W16" s="72"/>
      <c r="X16" s="72"/>
      <c r="Y16" s="72"/>
      <c r="Z16" s="72"/>
      <c r="AA16" s="72"/>
      <c r="AB16" s="72"/>
      <c r="AC16" s="72"/>
      <c r="AD16" s="72"/>
      <c r="AE16" s="72"/>
      <c r="AF16" s="72"/>
      <c r="AG16" s="72"/>
      <c r="AH16" s="72"/>
      <c r="AI16" s="72"/>
      <c r="AJ16" s="72"/>
      <c r="AK16" s="72"/>
      <c r="AL16" s="72"/>
    </row>
    <row r="17" spans="1:38" ht="15">
      <c r="A17" s="16">
        <v>2003</v>
      </c>
      <c r="B17" s="80">
        <v>831.1431414719592</v>
      </c>
      <c r="C17" s="80">
        <v>703.3423267562633</v>
      </c>
      <c r="D17" s="80">
        <v>992.5627965785254</v>
      </c>
      <c r="E17" s="80">
        <v>892.5214857030472</v>
      </c>
      <c r="F17" s="80">
        <v>1823.7059380504847</v>
      </c>
      <c r="G17" s="80">
        <v>1595.8638124593106</v>
      </c>
      <c r="H17" s="80">
        <v>99.09784252337197</v>
      </c>
      <c r="I17" s="28">
        <v>330.49334537254146</v>
      </c>
      <c r="J17" s="73">
        <v>429.495</v>
      </c>
      <c r="K17" s="52"/>
      <c r="L17" s="51"/>
      <c r="M17" s="51"/>
      <c r="N17" s="35"/>
      <c r="P17" s="41"/>
      <c r="S17" s="72"/>
      <c r="T17" s="72"/>
      <c r="U17" s="72"/>
      <c r="V17" s="72"/>
      <c r="W17" s="72"/>
      <c r="X17" s="72"/>
      <c r="Y17" s="72"/>
      <c r="Z17" s="72"/>
      <c r="AA17" s="72"/>
      <c r="AB17" s="72"/>
      <c r="AC17" s="72"/>
      <c r="AD17" s="72"/>
      <c r="AE17" s="72"/>
      <c r="AF17" s="72"/>
      <c r="AG17" s="72"/>
      <c r="AH17" s="72"/>
      <c r="AI17" s="72"/>
      <c r="AJ17" s="72"/>
      <c r="AK17" s="72"/>
      <c r="AL17" s="72"/>
    </row>
    <row r="18" spans="1:38" ht="15">
      <c r="A18" s="16">
        <v>2004</v>
      </c>
      <c r="B18" s="80">
        <v>866.1983541744489</v>
      </c>
      <c r="C18" s="80">
        <v>749.3740091199113</v>
      </c>
      <c r="D18" s="80">
        <v>1721.779261965781</v>
      </c>
      <c r="E18" s="80">
        <v>1331.096267523546</v>
      </c>
      <c r="F18" s="80">
        <v>2587.97761614023</v>
      </c>
      <c r="G18" s="80">
        <v>2080.4702766434575</v>
      </c>
      <c r="H18" s="80">
        <v>98.97742107893593</v>
      </c>
      <c r="I18" s="28">
        <v>382.00496503345784</v>
      </c>
      <c r="J18" s="73">
        <v>500.0003</v>
      </c>
      <c r="K18" s="52"/>
      <c r="L18" s="51"/>
      <c r="M18" s="51"/>
      <c r="N18" s="35"/>
      <c r="P18" s="41"/>
      <c r="S18" s="72"/>
      <c r="T18" s="72"/>
      <c r="U18" s="72"/>
      <c r="V18" s="72"/>
      <c r="W18" s="72"/>
      <c r="X18" s="72"/>
      <c r="Y18" s="72"/>
      <c r="Z18" s="72"/>
      <c r="AA18" s="72"/>
      <c r="AB18" s="72"/>
      <c r="AC18" s="72"/>
      <c r="AD18" s="72"/>
      <c r="AE18" s="72"/>
      <c r="AF18" s="72"/>
      <c r="AG18" s="72"/>
      <c r="AH18" s="72"/>
      <c r="AI18" s="72"/>
      <c r="AJ18" s="72"/>
      <c r="AK18" s="72"/>
      <c r="AL18" s="72"/>
    </row>
    <row r="19" spans="1:38" ht="15">
      <c r="A19" s="16">
        <v>2005</v>
      </c>
      <c r="B19" s="80">
        <v>866.1983541744489</v>
      </c>
      <c r="C19" s="80">
        <v>749.3740091199113</v>
      </c>
      <c r="D19" s="80">
        <v>1721.779261965781</v>
      </c>
      <c r="E19" s="80">
        <v>1331.096267523546</v>
      </c>
      <c r="F19" s="80">
        <v>2587.97761614023</v>
      </c>
      <c r="G19" s="80">
        <v>2080.4702766434575</v>
      </c>
      <c r="H19" s="80">
        <v>122.29366615012563</v>
      </c>
      <c r="I19" s="28">
        <v>545.1193435177786</v>
      </c>
      <c r="J19" s="73">
        <v>671.4654</v>
      </c>
      <c r="K19" s="52"/>
      <c r="L19" s="51"/>
      <c r="M19" s="51"/>
      <c r="N19" s="35"/>
      <c r="P19" s="41"/>
      <c r="S19" s="72"/>
      <c r="T19" s="72"/>
      <c r="U19" s="72"/>
      <c r="V19" s="72"/>
      <c r="W19" s="72"/>
      <c r="X19" s="72"/>
      <c r="Y19" s="72"/>
      <c r="Z19" s="72"/>
      <c r="AA19" s="72"/>
      <c r="AB19" s="72"/>
      <c r="AC19" s="72"/>
      <c r="AD19" s="72"/>
      <c r="AE19" s="72"/>
      <c r="AF19" s="72"/>
      <c r="AG19" s="72"/>
      <c r="AH19" s="72"/>
      <c r="AI19" s="72"/>
      <c r="AJ19" s="72"/>
      <c r="AK19" s="72"/>
      <c r="AL19" s="72"/>
    </row>
    <row r="20" spans="1:38" ht="15">
      <c r="A20" s="16">
        <v>2006</v>
      </c>
      <c r="B20" s="80">
        <v>1102.285035732556</v>
      </c>
      <c r="C20" s="80">
        <v>901.645816216328</v>
      </c>
      <c r="D20" s="80">
        <v>2009.4624893422417</v>
      </c>
      <c r="E20" s="80">
        <v>1735.683465877088</v>
      </c>
      <c r="F20" s="80">
        <v>3111.747525074798</v>
      </c>
      <c r="G20" s="80">
        <v>2637.329282093416</v>
      </c>
      <c r="H20" s="80">
        <v>66.02086491905271</v>
      </c>
      <c r="I20" s="28">
        <v>325.6872010507973</v>
      </c>
      <c r="J20" s="73">
        <v>401.0667</v>
      </c>
      <c r="K20" s="52"/>
      <c r="L20" s="51"/>
      <c r="M20" s="51"/>
      <c r="N20" s="39"/>
      <c r="P20" s="41"/>
      <c r="S20" s="72"/>
      <c r="T20" s="72"/>
      <c r="U20" s="72"/>
      <c r="V20" s="72"/>
      <c r="W20" s="72"/>
      <c r="X20" s="72"/>
      <c r="Y20" s="72"/>
      <c r="Z20" s="72"/>
      <c r="AA20" s="72"/>
      <c r="AB20" s="72"/>
      <c r="AC20" s="72"/>
      <c r="AD20" s="72"/>
      <c r="AE20" s="72"/>
      <c r="AF20" s="72"/>
      <c r="AG20" s="72"/>
      <c r="AH20" s="72"/>
      <c r="AI20" s="72"/>
      <c r="AJ20" s="72"/>
      <c r="AK20" s="72"/>
      <c r="AL20" s="72"/>
    </row>
    <row r="21" spans="1:38" ht="15">
      <c r="A21" s="16">
        <v>2007</v>
      </c>
      <c r="B21" s="80">
        <v>1102.285035732556</v>
      </c>
      <c r="C21" s="80">
        <v>901.645816216328</v>
      </c>
      <c r="D21" s="80">
        <v>2009.4624893422417</v>
      </c>
      <c r="E21" s="80">
        <v>1735.683465877088</v>
      </c>
      <c r="F21" s="80">
        <v>3111.747525074798</v>
      </c>
      <c r="G21" s="80">
        <v>2637.329282093416</v>
      </c>
      <c r="H21" s="80">
        <v>121.00072136874033</v>
      </c>
      <c r="I21" s="28">
        <v>423.65871117134145</v>
      </c>
      <c r="J21" s="73">
        <v>539.4712</v>
      </c>
      <c r="K21" s="52"/>
      <c r="L21" s="51"/>
      <c r="M21" s="51"/>
      <c r="N21" s="36"/>
      <c r="P21" s="41"/>
      <c r="S21" s="72"/>
      <c r="T21" s="72"/>
      <c r="U21" s="72"/>
      <c r="V21" s="72"/>
      <c r="W21" s="72"/>
      <c r="X21" s="72"/>
      <c r="Y21" s="72"/>
      <c r="Z21" s="72"/>
      <c r="AA21" s="72"/>
      <c r="AB21" s="72"/>
      <c r="AC21" s="72"/>
      <c r="AD21" s="72"/>
      <c r="AE21" s="72"/>
      <c r="AF21" s="72"/>
      <c r="AG21" s="72"/>
      <c r="AH21" s="72"/>
      <c r="AI21" s="72"/>
      <c r="AJ21" s="72"/>
      <c r="AK21" s="72"/>
      <c r="AL21" s="72"/>
    </row>
    <row r="22" spans="1:38" s="60" customFormat="1" ht="15">
      <c r="A22" s="16">
        <v>2008</v>
      </c>
      <c r="B22" s="80">
        <v>1057.193024</v>
      </c>
      <c r="C22" s="80">
        <v>1043.882</v>
      </c>
      <c r="D22" s="80">
        <v>2247.81312</v>
      </c>
      <c r="E22" s="80">
        <v>2118.006528</v>
      </c>
      <c r="F22" s="80">
        <v>3305.006144</v>
      </c>
      <c r="G22" s="80">
        <v>3161.888528</v>
      </c>
      <c r="H22" s="80">
        <v>109.188799</v>
      </c>
      <c r="I22" s="28"/>
      <c r="J22" s="73">
        <v>500.7769</v>
      </c>
      <c r="K22" s="52"/>
      <c r="L22" s="51"/>
      <c r="M22" s="51"/>
      <c r="N22" s="36"/>
      <c r="P22" s="41"/>
      <c r="S22" s="72"/>
      <c r="T22" s="72"/>
      <c r="U22" s="72"/>
      <c r="V22" s="72"/>
      <c r="W22" s="72"/>
      <c r="X22" s="72"/>
      <c r="Y22" s="72"/>
      <c r="Z22" s="72"/>
      <c r="AA22" s="72"/>
      <c r="AB22" s="72"/>
      <c r="AC22" s="72"/>
      <c r="AD22" s="72"/>
      <c r="AE22" s="72"/>
      <c r="AF22" s="72"/>
      <c r="AG22" s="72"/>
      <c r="AH22" s="72"/>
      <c r="AI22" s="72"/>
      <c r="AJ22" s="72"/>
      <c r="AK22" s="72"/>
      <c r="AL22" s="72"/>
    </row>
    <row r="23" spans="1:38" ht="15">
      <c r="A23" s="17">
        <v>2009</v>
      </c>
      <c r="B23" s="90">
        <v>1057.193024</v>
      </c>
      <c r="C23" s="90">
        <v>1043.882</v>
      </c>
      <c r="D23" s="90">
        <v>2247.81312</v>
      </c>
      <c r="E23" s="90">
        <v>2118.006528</v>
      </c>
      <c r="F23" s="90">
        <v>3305.006144</v>
      </c>
      <c r="G23" s="90">
        <v>3161.888528</v>
      </c>
      <c r="H23" s="90">
        <v>115.844538</v>
      </c>
      <c r="I23" s="30">
        <v>392.52109200000007</v>
      </c>
      <c r="J23" s="79">
        <v>524.9795</v>
      </c>
      <c r="K23" s="52"/>
      <c r="L23" s="51"/>
      <c r="M23" s="51"/>
      <c r="N23" s="39"/>
      <c r="P23" s="41"/>
      <c r="S23" s="72"/>
      <c r="T23" s="72"/>
      <c r="U23" s="72"/>
      <c r="V23" s="72"/>
      <c r="W23" s="72"/>
      <c r="X23" s="72"/>
      <c r="Y23" s="72"/>
      <c r="Z23" s="72"/>
      <c r="AA23" s="72"/>
      <c r="AB23" s="72"/>
      <c r="AC23" s="72"/>
      <c r="AD23" s="72"/>
      <c r="AE23" s="72"/>
      <c r="AF23" s="72"/>
      <c r="AG23" s="72"/>
      <c r="AH23" s="72"/>
      <c r="AI23" s="72"/>
      <c r="AJ23" s="72"/>
      <c r="AK23" s="72"/>
      <c r="AL23" s="72"/>
    </row>
    <row r="24" ht="15">
      <c r="F24" s="26"/>
    </row>
    <row r="25" spans="1:6" s="60" customFormat="1" ht="15">
      <c r="A25" s="60" t="s">
        <v>276</v>
      </c>
      <c r="F25" s="26"/>
    </row>
    <row r="26" spans="1:6" s="60" customFormat="1" ht="15">
      <c r="A26" s="60" t="s">
        <v>337</v>
      </c>
      <c r="F26" s="26"/>
    </row>
    <row r="27" s="60" customFormat="1" ht="15">
      <c r="F27" s="26"/>
    </row>
    <row r="28" spans="1:5" ht="15">
      <c r="A28" t="s">
        <v>346</v>
      </c>
      <c r="E28" s="26"/>
    </row>
    <row r="29" ht="15">
      <c r="E29" s="26"/>
    </row>
    <row r="30" ht="15">
      <c r="E30" s="26"/>
    </row>
    <row r="31" ht="15">
      <c r="E31" s="26"/>
    </row>
    <row r="32" ht="15">
      <c r="E32" s="26"/>
    </row>
    <row r="33" ht="15">
      <c r="E33" s="26"/>
    </row>
    <row r="34" ht="15">
      <c r="E34" s="26"/>
    </row>
    <row r="35" ht="15">
      <c r="E35" s="26"/>
    </row>
    <row r="36" ht="15">
      <c r="E36" s="26"/>
    </row>
    <row r="37" ht="15">
      <c r="E37" s="26"/>
    </row>
    <row r="38" ht="15">
      <c r="E38" s="26"/>
    </row>
    <row r="39" ht="15">
      <c r="E39" s="26"/>
    </row>
    <row r="40" ht="15">
      <c r="E40" s="26"/>
    </row>
    <row r="41" ht="15">
      <c r="E41" s="26"/>
    </row>
    <row r="42" ht="15">
      <c r="E42" s="26"/>
    </row>
    <row r="43" ht="15">
      <c r="E43" s="26"/>
    </row>
    <row r="44" ht="15">
      <c r="E44" s="26"/>
    </row>
    <row r="45" ht="15">
      <c r="E45" s="26"/>
    </row>
    <row r="46" ht="15">
      <c r="E46" s="26"/>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S22"/>
  <sheetViews>
    <sheetView zoomScale="85" zoomScaleNormal="85" zoomScalePageLayoutView="0" workbookViewId="0" topLeftCell="A1">
      <selection activeCell="A2" sqref="A2"/>
    </sheetView>
  </sheetViews>
  <sheetFormatPr defaultColWidth="9.140625" defaultRowHeight="15"/>
  <cols>
    <col min="2" max="2" width="15.140625" style="0" customWidth="1"/>
    <col min="3" max="3" width="15.57421875" style="0" customWidth="1"/>
    <col min="4" max="5" width="14.8515625" style="0" customWidth="1"/>
    <col min="6" max="6" width="9.57421875" style="0" customWidth="1"/>
    <col min="7" max="7" width="13.28125" style="0" customWidth="1"/>
  </cols>
  <sheetData>
    <row r="1" ht="15">
      <c r="A1" s="60" t="s">
        <v>410</v>
      </c>
    </row>
    <row r="3" spans="1:7" s="12" customFormat="1" ht="47.25">
      <c r="A3" s="9" t="s">
        <v>27</v>
      </c>
      <c r="B3" s="13" t="s">
        <v>217</v>
      </c>
      <c r="C3" s="13" t="s">
        <v>221</v>
      </c>
      <c r="D3" s="13" t="s">
        <v>338</v>
      </c>
      <c r="E3" s="13" t="s">
        <v>347</v>
      </c>
      <c r="F3" s="13" t="s">
        <v>219</v>
      </c>
      <c r="G3" s="42" t="s">
        <v>216</v>
      </c>
    </row>
    <row r="4" spans="1:19" ht="15">
      <c r="A4" s="16">
        <v>1996</v>
      </c>
      <c r="B4" s="80">
        <v>69.02456976078174</v>
      </c>
      <c r="C4" s="80">
        <v>66.23124802996888</v>
      </c>
      <c r="D4" s="80">
        <v>13.15736595609667</v>
      </c>
      <c r="E4" s="80">
        <v>9.036944282456895</v>
      </c>
      <c r="F4" s="80">
        <v>82.18193571687843</v>
      </c>
      <c r="G4" s="29">
        <v>75.26819231242578</v>
      </c>
      <c r="P4" s="60"/>
      <c r="Q4" s="60"/>
      <c r="R4" s="60"/>
      <c r="S4" s="60"/>
    </row>
    <row r="5" spans="1:19" ht="15">
      <c r="A5" s="16">
        <v>1997</v>
      </c>
      <c r="B5" s="80">
        <v>69.02456976078174</v>
      </c>
      <c r="C5" s="80">
        <v>66.23124802996888</v>
      </c>
      <c r="D5" s="80">
        <v>13.15736595609667</v>
      </c>
      <c r="E5" s="80">
        <v>9.036944282456895</v>
      </c>
      <c r="F5" s="80">
        <v>82.18193571687843</v>
      </c>
      <c r="G5" s="29">
        <v>75.26819231242578</v>
      </c>
      <c r="K5" s="60"/>
      <c r="O5" s="60"/>
      <c r="P5" s="60"/>
      <c r="Q5" s="60"/>
      <c r="R5" s="60"/>
      <c r="S5" s="60"/>
    </row>
    <row r="6" spans="1:19" ht="15">
      <c r="A6" s="16">
        <v>1998</v>
      </c>
      <c r="B6" s="80">
        <v>82.28287950906115</v>
      </c>
      <c r="C6" s="80">
        <v>71.1490932791939</v>
      </c>
      <c r="D6" s="80">
        <v>14.339580427825673</v>
      </c>
      <c r="E6" s="80">
        <v>14.529597466161169</v>
      </c>
      <c r="F6" s="80">
        <v>96.62245993688681</v>
      </c>
      <c r="G6" s="29">
        <v>85.67869074535507</v>
      </c>
      <c r="K6" s="60"/>
      <c r="O6" s="60"/>
      <c r="P6" s="60"/>
      <c r="Q6" s="60"/>
      <c r="R6" s="60"/>
      <c r="S6" s="60"/>
    </row>
    <row r="7" spans="1:19" ht="15">
      <c r="A7" s="16">
        <v>1999</v>
      </c>
      <c r="B7" s="80">
        <v>82.28287950906115</v>
      </c>
      <c r="C7" s="80">
        <v>71.1490932791939</v>
      </c>
      <c r="D7" s="80">
        <v>14.339580427825673</v>
      </c>
      <c r="E7" s="80">
        <v>14.529597466161169</v>
      </c>
      <c r="F7" s="80">
        <v>96.62245993688681</v>
      </c>
      <c r="G7" s="29">
        <v>85.67869074535507</v>
      </c>
      <c r="K7" s="60"/>
      <c r="O7" s="60"/>
      <c r="P7" s="60"/>
      <c r="Q7" s="60"/>
      <c r="R7" s="60"/>
      <c r="S7" s="60"/>
    </row>
    <row r="8" spans="1:19" ht="15">
      <c r="A8" s="16">
        <v>2000</v>
      </c>
      <c r="B8" s="80">
        <v>104.50664226579815</v>
      </c>
      <c r="C8" s="80">
        <v>117.9995158737232</v>
      </c>
      <c r="D8" s="80">
        <v>12.212665363392594</v>
      </c>
      <c r="E8" s="80">
        <v>13.136968744671947</v>
      </c>
      <c r="F8" s="80">
        <v>116.71930762919074</v>
      </c>
      <c r="G8" s="29">
        <v>131.13648461839514</v>
      </c>
      <c r="K8" s="60"/>
      <c r="O8" s="60"/>
      <c r="P8" s="60"/>
      <c r="Q8" s="60"/>
      <c r="R8" s="60"/>
      <c r="S8" s="60"/>
    </row>
    <row r="9" spans="1:19" ht="15">
      <c r="A9" s="16">
        <v>2001</v>
      </c>
      <c r="B9" s="80">
        <v>104.50664226579815</v>
      </c>
      <c r="C9" s="80">
        <v>117.9995158737232</v>
      </c>
      <c r="D9" s="80">
        <v>12.212665363392594</v>
      </c>
      <c r="E9" s="80">
        <v>13.136968744671947</v>
      </c>
      <c r="F9" s="80">
        <v>116.71930762919074</v>
      </c>
      <c r="G9" s="29">
        <v>131.13648461839514</v>
      </c>
      <c r="K9" s="60"/>
      <c r="O9" s="60"/>
      <c r="P9" s="60"/>
      <c r="Q9" s="60"/>
      <c r="R9" s="60"/>
      <c r="S9" s="60"/>
    </row>
    <row r="10" spans="1:19" ht="15">
      <c r="A10" s="16">
        <v>2002</v>
      </c>
      <c r="B10" s="80">
        <v>127.14168204810674</v>
      </c>
      <c r="C10" s="80">
        <v>93.3369293026903</v>
      </c>
      <c r="D10" s="80">
        <v>25.355852235988756</v>
      </c>
      <c r="E10" s="80">
        <v>18.954318318644802</v>
      </c>
      <c r="F10" s="80">
        <v>152.4975342840955</v>
      </c>
      <c r="G10" s="29">
        <v>112.2912476213351</v>
      </c>
      <c r="K10" s="60"/>
      <c r="O10" s="60"/>
      <c r="P10" s="60"/>
      <c r="Q10" s="60"/>
      <c r="R10" s="60"/>
      <c r="S10" s="60"/>
    </row>
    <row r="11" spans="1:19" ht="15">
      <c r="A11" s="16">
        <v>2003</v>
      </c>
      <c r="B11" s="80">
        <v>127.14168204810674</v>
      </c>
      <c r="C11" s="80">
        <v>93.3369293026903</v>
      </c>
      <c r="D11" s="80">
        <v>25.355852235988756</v>
      </c>
      <c r="E11" s="80">
        <v>18.954318318644802</v>
      </c>
      <c r="F11" s="80">
        <v>152.4975342840955</v>
      </c>
      <c r="G11" s="29">
        <v>112.2912476213351</v>
      </c>
      <c r="K11" s="60"/>
      <c r="O11" s="60"/>
      <c r="P11" s="60"/>
      <c r="Q11" s="60"/>
      <c r="R11" s="60"/>
      <c r="S11" s="60"/>
    </row>
    <row r="12" spans="1:19" ht="15">
      <c r="A12" s="16">
        <v>2004</v>
      </c>
      <c r="B12" s="80">
        <v>177.3947884715592</v>
      </c>
      <c r="C12" s="80">
        <v>145.44525292490405</v>
      </c>
      <c r="D12" s="80">
        <v>29.365066706681493</v>
      </c>
      <c r="E12" s="80">
        <v>27.86957282015711</v>
      </c>
      <c r="F12" s="80">
        <v>206.75985517824068</v>
      </c>
      <c r="G12" s="29">
        <v>173.31482574506117</v>
      </c>
      <c r="K12" s="60"/>
      <c r="O12" s="60"/>
      <c r="P12" s="60"/>
      <c r="Q12" s="60"/>
      <c r="R12" s="60"/>
      <c r="S12" s="60"/>
    </row>
    <row r="13" spans="1:19" ht="15">
      <c r="A13" s="16">
        <v>2005</v>
      </c>
      <c r="B13" s="80">
        <v>177.3947884715592</v>
      </c>
      <c r="C13" s="80">
        <v>145.44525292490405</v>
      </c>
      <c r="D13" s="80">
        <v>29.365066706681493</v>
      </c>
      <c r="E13" s="80">
        <v>27.86957282015711</v>
      </c>
      <c r="F13" s="80">
        <v>206.75985517824068</v>
      </c>
      <c r="G13" s="29">
        <v>173.31482574506117</v>
      </c>
      <c r="K13" s="60"/>
      <c r="O13" s="60"/>
      <c r="P13" s="60"/>
      <c r="Q13" s="60"/>
      <c r="R13" s="60"/>
      <c r="S13" s="60"/>
    </row>
    <row r="14" spans="1:19" ht="15">
      <c r="A14" s="16">
        <v>2006</v>
      </c>
      <c r="B14" s="80">
        <v>236.19038760651296</v>
      </c>
      <c r="C14" s="80">
        <v>193.46737563365215</v>
      </c>
      <c r="D14" s="80">
        <v>43.84847122534505</v>
      </c>
      <c r="E14" s="80">
        <v>34.37094682230869</v>
      </c>
      <c r="F14" s="80">
        <v>280.038858831858</v>
      </c>
      <c r="G14" s="29">
        <v>227.83832245596085</v>
      </c>
      <c r="K14" s="60"/>
      <c r="O14" s="60"/>
      <c r="P14" s="60"/>
      <c r="Q14" s="60"/>
      <c r="R14" s="60"/>
      <c r="S14" s="60"/>
    </row>
    <row r="15" spans="1:7" s="60" customFormat="1" ht="15">
      <c r="A15" s="16">
        <v>2007</v>
      </c>
      <c r="B15" s="80">
        <v>236.19038760651296</v>
      </c>
      <c r="C15" s="80">
        <v>193.46737563365215</v>
      </c>
      <c r="D15" s="80">
        <v>43.84847122534505</v>
      </c>
      <c r="E15" s="80">
        <v>34.37094682230869</v>
      </c>
      <c r="F15" s="80">
        <v>280.038858831858</v>
      </c>
      <c r="G15" s="29">
        <v>227.83832245596085</v>
      </c>
    </row>
    <row r="16" spans="1:19" ht="15">
      <c r="A16" s="16">
        <v>2008</v>
      </c>
      <c r="B16" s="80">
        <v>255.5590215</v>
      </c>
      <c r="C16" s="80">
        <v>227.1</v>
      </c>
      <c r="D16" s="80">
        <v>33.0184735</v>
      </c>
      <c r="E16" s="80">
        <v>34.919132</v>
      </c>
      <c r="F16" s="80">
        <v>288.577495</v>
      </c>
      <c r="G16" s="29">
        <v>262.019132</v>
      </c>
      <c r="K16" s="60"/>
      <c r="O16" s="60"/>
      <c r="P16" s="60"/>
      <c r="Q16" s="60"/>
      <c r="R16" s="60"/>
      <c r="S16" s="60"/>
    </row>
    <row r="17" spans="1:19" ht="15">
      <c r="A17" s="17">
        <v>2009</v>
      </c>
      <c r="B17" s="90">
        <v>255.5590215</v>
      </c>
      <c r="C17" s="90">
        <v>227.1</v>
      </c>
      <c r="D17" s="90">
        <v>33.0184735</v>
      </c>
      <c r="E17" s="90">
        <v>34.919132</v>
      </c>
      <c r="F17" s="90">
        <v>288.577495</v>
      </c>
      <c r="G17" s="31">
        <v>262.019132</v>
      </c>
      <c r="K17" s="60"/>
      <c r="O17" s="60"/>
      <c r="P17" s="60"/>
      <c r="Q17" s="60"/>
      <c r="R17" s="60"/>
      <c r="S17" s="60"/>
    </row>
    <row r="18" spans="2:7" ht="15">
      <c r="B18" s="26"/>
      <c r="C18" s="26"/>
      <c r="D18" s="26"/>
      <c r="E18" s="26"/>
      <c r="F18" s="26"/>
      <c r="G18" s="26"/>
    </row>
    <row r="19" ht="15">
      <c r="A19" s="60" t="s">
        <v>276</v>
      </c>
    </row>
    <row r="20" ht="15">
      <c r="A20" s="60" t="s">
        <v>337</v>
      </c>
    </row>
    <row r="21" ht="15">
      <c r="A21" s="60"/>
    </row>
    <row r="22" ht="15">
      <c r="A22" t="s">
        <v>348</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G28"/>
  <sheetViews>
    <sheetView zoomScale="85" zoomScaleNormal="85" zoomScalePageLayoutView="0" workbookViewId="0" topLeftCell="A1">
      <selection activeCell="A27" sqref="A27:IV27"/>
    </sheetView>
  </sheetViews>
  <sheetFormatPr defaultColWidth="9.140625" defaultRowHeight="15"/>
  <cols>
    <col min="2" max="2" width="22.421875" style="0" customWidth="1"/>
    <col min="3" max="3" width="26.8515625" style="0" customWidth="1"/>
    <col min="4" max="4" width="17.28125" style="0" customWidth="1"/>
    <col min="5" max="5" width="25.28125" style="0" customWidth="1"/>
    <col min="6" max="6" width="15.28125" style="0" customWidth="1"/>
    <col min="7" max="7" width="19.421875" style="0" customWidth="1"/>
    <col min="8" max="8" width="13.00390625" style="0" customWidth="1"/>
    <col min="9" max="9" width="17.28125" style="0" customWidth="1"/>
    <col min="10" max="10" width="25.00390625" style="0" customWidth="1"/>
    <col min="11" max="11" width="34.421875" style="0" customWidth="1"/>
  </cols>
  <sheetData>
    <row r="1" ht="15">
      <c r="A1" s="60" t="s">
        <v>272</v>
      </c>
    </row>
    <row r="3" spans="1:11" s="12" customFormat="1" ht="23.25" customHeight="1">
      <c r="A3" s="9" t="s">
        <v>27</v>
      </c>
      <c r="B3" s="13" t="s">
        <v>217</v>
      </c>
      <c r="C3" s="13" t="s">
        <v>218</v>
      </c>
      <c r="D3" s="13" t="s">
        <v>253</v>
      </c>
      <c r="E3" s="13" t="s">
        <v>349</v>
      </c>
      <c r="F3" s="13" t="s">
        <v>350</v>
      </c>
      <c r="G3" s="13" t="s">
        <v>351</v>
      </c>
      <c r="H3" s="13" t="s">
        <v>219</v>
      </c>
      <c r="I3" s="13" t="s">
        <v>220</v>
      </c>
      <c r="J3" s="13" t="s">
        <v>352</v>
      </c>
      <c r="K3" s="59" t="s">
        <v>254</v>
      </c>
    </row>
    <row r="4" spans="1:33" ht="15">
      <c r="A4" s="16">
        <v>1990</v>
      </c>
      <c r="B4" s="80">
        <v>200.31828307738934</v>
      </c>
      <c r="C4" s="80">
        <v>187.57816340518403</v>
      </c>
      <c r="D4" s="80">
        <v>80.11039035598017</v>
      </c>
      <c r="E4" s="80">
        <v>80.11039035598017</v>
      </c>
      <c r="F4" s="80">
        <v>12.27465434783758</v>
      </c>
      <c r="G4" s="80">
        <v>12.067252772294498</v>
      </c>
      <c r="H4" s="80">
        <v>292.70332778120707</v>
      </c>
      <c r="I4" s="80">
        <v>279.7558065334587</v>
      </c>
      <c r="J4" s="80">
        <v>14.682912851782309</v>
      </c>
      <c r="K4" s="73">
        <v>265.07289368167636</v>
      </c>
      <c r="N4" s="60"/>
      <c r="O4" s="60"/>
      <c r="P4" s="60"/>
      <c r="Q4" s="60"/>
      <c r="R4" s="60"/>
      <c r="S4" s="60"/>
      <c r="T4" s="60"/>
      <c r="U4" s="60"/>
      <c r="V4" s="60"/>
      <c r="Y4" s="60"/>
      <c r="Z4" s="60"/>
      <c r="AA4" s="60"/>
      <c r="AB4" s="60"/>
      <c r="AC4" s="60"/>
      <c r="AD4" s="60"/>
      <c r="AE4" s="60"/>
      <c r="AF4" s="60"/>
      <c r="AG4" s="60"/>
    </row>
    <row r="5" spans="1:33" ht="15">
      <c r="A5" s="16">
        <v>1991</v>
      </c>
      <c r="B5" s="80">
        <v>200.31828307738934</v>
      </c>
      <c r="C5" s="80">
        <v>187.57816340518403</v>
      </c>
      <c r="D5" s="80">
        <v>80.11039035598017</v>
      </c>
      <c r="E5" s="80">
        <v>80.11039035598017</v>
      </c>
      <c r="F5" s="80">
        <v>12.27465434783758</v>
      </c>
      <c r="G5" s="80">
        <v>12.067252772294498</v>
      </c>
      <c r="H5" s="80">
        <v>292.70332778120707</v>
      </c>
      <c r="I5" s="80">
        <v>279.7558065334587</v>
      </c>
      <c r="J5" s="80">
        <v>14.682912851782309</v>
      </c>
      <c r="K5" s="73">
        <v>265.07289368167636</v>
      </c>
      <c r="M5" s="60"/>
      <c r="N5" s="60"/>
      <c r="O5" s="60"/>
      <c r="P5" s="60"/>
      <c r="Q5" s="60"/>
      <c r="R5" s="60"/>
      <c r="S5" s="60"/>
      <c r="T5" s="60"/>
      <c r="U5" s="60"/>
      <c r="V5" s="60"/>
      <c r="X5" s="60"/>
      <c r="Y5" s="60"/>
      <c r="Z5" s="60"/>
      <c r="AA5" s="60"/>
      <c r="AB5" s="60"/>
      <c r="AC5" s="60"/>
      <c r="AD5" s="60"/>
      <c r="AE5" s="60"/>
      <c r="AF5" s="60"/>
      <c r="AG5" s="60"/>
    </row>
    <row r="6" spans="1:33" ht="15">
      <c r="A6" s="16">
        <v>1992</v>
      </c>
      <c r="B6" s="80">
        <v>216.40848996685696</v>
      </c>
      <c r="C6" s="80">
        <v>206.37636712572208</v>
      </c>
      <c r="D6" s="80">
        <v>71.4418063109574</v>
      </c>
      <c r="E6" s="80">
        <v>71.4418063109574</v>
      </c>
      <c r="F6" s="80">
        <v>11.82401283061295</v>
      </c>
      <c r="G6" s="80">
        <v>11.881849661567184</v>
      </c>
      <c r="H6" s="80">
        <v>299.6743091084273</v>
      </c>
      <c r="I6" s="80">
        <v>289.7000230982467</v>
      </c>
      <c r="J6" s="80">
        <v>23.50306381543182</v>
      </c>
      <c r="K6" s="73">
        <v>266.1969592828149</v>
      </c>
      <c r="M6" s="60"/>
      <c r="N6" s="60"/>
      <c r="O6" s="60"/>
      <c r="P6" s="60"/>
      <c r="Q6" s="60"/>
      <c r="R6" s="60"/>
      <c r="S6" s="60"/>
      <c r="T6" s="60"/>
      <c r="U6" s="60"/>
      <c r="V6" s="60"/>
      <c r="X6" s="60"/>
      <c r="Y6" s="60"/>
      <c r="Z6" s="60"/>
      <c r="AA6" s="60"/>
      <c r="AB6" s="60"/>
      <c r="AC6" s="60"/>
      <c r="AD6" s="60"/>
      <c r="AE6" s="60"/>
      <c r="AF6" s="60"/>
      <c r="AG6" s="60"/>
    </row>
    <row r="7" spans="1:33" ht="15">
      <c r="A7" s="16">
        <v>1993</v>
      </c>
      <c r="B7" s="80">
        <v>216.40848996685696</v>
      </c>
      <c r="C7" s="80">
        <v>206.37636712572208</v>
      </c>
      <c r="D7" s="80">
        <v>71.4418063109574</v>
      </c>
      <c r="E7" s="80">
        <v>71.4418063109574</v>
      </c>
      <c r="F7" s="80">
        <v>11.82401283061295</v>
      </c>
      <c r="G7" s="80">
        <v>11.881849661567184</v>
      </c>
      <c r="H7" s="80">
        <v>299.6743091084273</v>
      </c>
      <c r="I7" s="80">
        <v>289.7000230982467</v>
      </c>
      <c r="J7" s="80">
        <v>23.50306381543182</v>
      </c>
      <c r="K7" s="73">
        <v>266.1969592828149</v>
      </c>
      <c r="M7" s="60"/>
      <c r="N7" s="60"/>
      <c r="O7" s="60"/>
      <c r="P7" s="60"/>
      <c r="Q7" s="60"/>
      <c r="R7" s="60"/>
      <c r="S7" s="60"/>
      <c r="T7" s="60"/>
      <c r="U7" s="60"/>
      <c r="V7" s="60"/>
      <c r="X7" s="60"/>
      <c r="Y7" s="60"/>
      <c r="Z7" s="60"/>
      <c r="AA7" s="60"/>
      <c r="AB7" s="60"/>
      <c r="AC7" s="60"/>
      <c r="AD7" s="60"/>
      <c r="AE7" s="60"/>
      <c r="AF7" s="60"/>
      <c r="AG7" s="60"/>
    </row>
    <row r="8" spans="1:33" ht="15">
      <c r="A8" s="16">
        <v>1994</v>
      </c>
      <c r="B8" s="80">
        <v>204.27816081307478</v>
      </c>
      <c r="C8" s="80">
        <v>215.69184310733024</v>
      </c>
      <c r="D8" s="80">
        <v>74.07558411611292</v>
      </c>
      <c r="E8" s="80">
        <v>74.07558411611292</v>
      </c>
      <c r="F8" s="80">
        <v>9.364851307331213</v>
      </c>
      <c r="G8" s="80">
        <v>8.611034970766594</v>
      </c>
      <c r="H8" s="80">
        <v>287.7185962365189</v>
      </c>
      <c r="I8" s="80">
        <v>298.37846219420976</v>
      </c>
      <c r="J8" s="80">
        <v>19.527426948799402</v>
      </c>
      <c r="K8" s="73">
        <v>278.85103524541034</v>
      </c>
      <c r="M8" s="60"/>
      <c r="N8" s="60"/>
      <c r="O8" s="60"/>
      <c r="P8" s="60"/>
      <c r="Q8" s="60"/>
      <c r="R8" s="60"/>
      <c r="S8" s="60"/>
      <c r="T8" s="60"/>
      <c r="U8" s="60"/>
      <c r="V8" s="60"/>
      <c r="X8" s="60"/>
      <c r="Y8" s="60"/>
      <c r="Z8" s="60"/>
      <c r="AA8" s="60"/>
      <c r="AB8" s="60"/>
      <c r="AC8" s="60"/>
      <c r="AD8" s="60"/>
      <c r="AE8" s="60"/>
      <c r="AF8" s="60"/>
      <c r="AG8" s="60"/>
    </row>
    <row r="9" spans="1:33" ht="15">
      <c r="A9" s="16">
        <v>1995</v>
      </c>
      <c r="B9" s="80">
        <v>204.27816081307478</v>
      </c>
      <c r="C9" s="80">
        <v>215.69184310733024</v>
      </c>
      <c r="D9" s="80">
        <v>74.07558411611292</v>
      </c>
      <c r="E9" s="80">
        <v>74.07558411611292</v>
      </c>
      <c r="F9" s="80">
        <v>9.364851307331213</v>
      </c>
      <c r="G9" s="80">
        <v>8.611034970766594</v>
      </c>
      <c r="H9" s="80">
        <v>287.7185962365189</v>
      </c>
      <c r="I9" s="80">
        <v>298.37846219420976</v>
      </c>
      <c r="J9" s="80">
        <v>19.527426948799402</v>
      </c>
      <c r="K9" s="73">
        <v>278.85103524541034</v>
      </c>
      <c r="M9" s="60"/>
      <c r="N9" s="60"/>
      <c r="O9" s="60"/>
      <c r="P9" s="60"/>
      <c r="Q9" s="60"/>
      <c r="R9" s="60"/>
      <c r="S9" s="60"/>
      <c r="T9" s="60"/>
      <c r="U9" s="60"/>
      <c r="V9" s="60"/>
      <c r="X9" s="60"/>
      <c r="Y9" s="60"/>
      <c r="Z9" s="60"/>
      <c r="AA9" s="60"/>
      <c r="AB9" s="60"/>
      <c r="AC9" s="60"/>
      <c r="AD9" s="60"/>
      <c r="AE9" s="60"/>
      <c r="AF9" s="60"/>
      <c r="AG9" s="60"/>
    </row>
    <row r="10" spans="1:33" ht="15">
      <c r="A10" s="16">
        <v>1996</v>
      </c>
      <c r="B10" s="80">
        <v>239.66119813722685</v>
      </c>
      <c r="C10" s="80">
        <v>208.88904589997253</v>
      </c>
      <c r="D10" s="80">
        <v>61.32602632454897</v>
      </c>
      <c r="E10" s="80">
        <v>61.32602632454897</v>
      </c>
      <c r="F10" s="80">
        <v>22.770946461369736</v>
      </c>
      <c r="G10" s="80">
        <v>10.238874874008882</v>
      </c>
      <c r="H10" s="80">
        <v>323.75817092314554</v>
      </c>
      <c r="I10" s="80">
        <v>280.45394709853036</v>
      </c>
      <c r="J10" s="80">
        <v>25.90690041859429</v>
      </c>
      <c r="K10" s="73">
        <v>254.54704667993605</v>
      </c>
      <c r="M10" s="60"/>
      <c r="N10" s="60"/>
      <c r="O10" s="60"/>
      <c r="P10" s="60"/>
      <c r="Q10" s="60"/>
      <c r="R10" s="60"/>
      <c r="S10" s="60"/>
      <c r="T10" s="60"/>
      <c r="U10" s="60"/>
      <c r="V10" s="60"/>
      <c r="X10" s="60"/>
      <c r="Y10" s="60"/>
      <c r="Z10" s="60"/>
      <c r="AA10" s="60"/>
      <c r="AB10" s="60"/>
      <c r="AC10" s="60"/>
      <c r="AD10" s="60"/>
      <c r="AE10" s="60"/>
      <c r="AF10" s="60"/>
      <c r="AG10" s="60"/>
    </row>
    <row r="11" spans="1:33" ht="15">
      <c r="A11" s="16">
        <v>1997</v>
      </c>
      <c r="B11" s="80">
        <v>239.66119813722685</v>
      </c>
      <c r="C11" s="80">
        <v>208.88904589997253</v>
      </c>
      <c r="D11" s="80">
        <v>61.32602632454897</v>
      </c>
      <c r="E11" s="80">
        <v>61.32602632454897</v>
      </c>
      <c r="F11" s="80">
        <v>22.770946461369736</v>
      </c>
      <c r="G11" s="80">
        <v>10.238874874008882</v>
      </c>
      <c r="H11" s="80">
        <v>323.75817092314554</v>
      </c>
      <c r="I11" s="80">
        <v>280.45394709853036</v>
      </c>
      <c r="J11" s="80">
        <v>25.90690041859429</v>
      </c>
      <c r="K11" s="73">
        <v>254.54704667993605</v>
      </c>
      <c r="M11" s="60"/>
      <c r="N11" s="60"/>
      <c r="O11" s="60"/>
      <c r="P11" s="60"/>
      <c r="Q11" s="60"/>
      <c r="R11" s="60"/>
      <c r="S11" s="60"/>
      <c r="T11" s="60"/>
      <c r="U11" s="60"/>
      <c r="V11" s="60"/>
      <c r="X11" s="60"/>
      <c r="Y11" s="60"/>
      <c r="Z11" s="60"/>
      <c r="AA11" s="60"/>
      <c r="AB11" s="60"/>
      <c r="AC11" s="60"/>
      <c r="AD11" s="60"/>
      <c r="AE11" s="60"/>
      <c r="AF11" s="60"/>
      <c r="AG11" s="60"/>
    </row>
    <row r="12" spans="1:33" ht="15">
      <c r="A12" s="16">
        <v>1998</v>
      </c>
      <c r="B12" s="80">
        <v>353.33799121212553</v>
      </c>
      <c r="C12" s="80">
        <v>330.0443783613645</v>
      </c>
      <c r="D12" s="80">
        <v>62.21086129367877</v>
      </c>
      <c r="E12" s="80">
        <v>62.21086129367877</v>
      </c>
      <c r="F12" s="80">
        <v>8.517939970609252</v>
      </c>
      <c r="G12" s="80">
        <v>8.50404350519095</v>
      </c>
      <c r="H12" s="80">
        <v>424.0667924764135</v>
      </c>
      <c r="I12" s="80">
        <v>400.75928316023425</v>
      </c>
      <c r="J12" s="80">
        <v>117.5416874986084</v>
      </c>
      <c r="K12" s="73">
        <v>283.21759566162586</v>
      </c>
      <c r="M12" s="60"/>
      <c r="N12" s="60"/>
      <c r="O12" s="60"/>
      <c r="P12" s="60"/>
      <c r="Q12" s="60"/>
      <c r="R12" s="60"/>
      <c r="S12" s="60"/>
      <c r="T12" s="60"/>
      <c r="U12" s="60"/>
      <c r="V12" s="60"/>
      <c r="X12" s="60"/>
      <c r="Y12" s="60"/>
      <c r="Z12" s="60"/>
      <c r="AA12" s="60"/>
      <c r="AB12" s="60"/>
      <c r="AC12" s="60"/>
      <c r="AD12" s="60"/>
      <c r="AE12" s="60"/>
      <c r="AF12" s="60"/>
      <c r="AG12" s="60"/>
    </row>
    <row r="13" spans="1:33" ht="15">
      <c r="A13" s="16">
        <v>1999</v>
      </c>
      <c r="B13" s="80">
        <v>353.33799121212553</v>
      </c>
      <c r="C13" s="80">
        <v>330.0443783613645</v>
      </c>
      <c r="D13" s="80">
        <v>62.21086129367877</v>
      </c>
      <c r="E13" s="80">
        <v>62.21086129367877</v>
      </c>
      <c r="F13" s="80">
        <v>8.517939970609252</v>
      </c>
      <c r="G13" s="80">
        <v>8.50404350519095</v>
      </c>
      <c r="H13" s="80">
        <v>424.0667924764135</v>
      </c>
      <c r="I13" s="80">
        <v>400.75928316023425</v>
      </c>
      <c r="J13" s="80">
        <v>117.5416874986084</v>
      </c>
      <c r="K13" s="73">
        <v>283.21759566162586</v>
      </c>
      <c r="M13" s="60"/>
      <c r="N13" s="60"/>
      <c r="O13" s="60"/>
      <c r="P13" s="60"/>
      <c r="Q13" s="60"/>
      <c r="R13" s="60"/>
      <c r="S13" s="60"/>
      <c r="T13" s="60"/>
      <c r="U13" s="60"/>
      <c r="V13" s="60"/>
      <c r="X13" s="60"/>
      <c r="Y13" s="60"/>
      <c r="Z13" s="60"/>
      <c r="AA13" s="60"/>
      <c r="AB13" s="60"/>
      <c r="AC13" s="60"/>
      <c r="AD13" s="60"/>
      <c r="AE13" s="60"/>
      <c r="AF13" s="60"/>
      <c r="AG13" s="60"/>
    </row>
    <row r="14" spans="1:33" ht="15">
      <c r="A14" s="16">
        <v>2000</v>
      </c>
      <c r="B14" s="80">
        <v>333.89965350702136</v>
      </c>
      <c r="C14" s="80">
        <v>347.09474828339813</v>
      </c>
      <c r="D14" s="80">
        <v>58.061677300168945</v>
      </c>
      <c r="E14" s="80">
        <v>58.061677300168945</v>
      </c>
      <c r="F14" s="80">
        <v>9.404488351907249</v>
      </c>
      <c r="G14" s="80">
        <v>8.577609631957468</v>
      </c>
      <c r="H14" s="80">
        <v>401.3658191590976</v>
      </c>
      <c r="I14" s="80">
        <v>413.73403521552456</v>
      </c>
      <c r="J14" s="80">
        <v>129.55130285428646</v>
      </c>
      <c r="K14" s="73">
        <v>284.1827323612381</v>
      </c>
      <c r="M14" s="60"/>
      <c r="N14" s="60"/>
      <c r="O14" s="60"/>
      <c r="P14" s="60"/>
      <c r="Q14" s="60"/>
      <c r="R14" s="60"/>
      <c r="S14" s="60"/>
      <c r="T14" s="60"/>
      <c r="U14" s="60"/>
      <c r="V14" s="60"/>
      <c r="X14" s="60"/>
      <c r="Y14" s="60"/>
      <c r="Z14" s="60"/>
      <c r="AA14" s="60"/>
      <c r="AB14" s="60"/>
      <c r="AC14" s="60"/>
      <c r="AD14" s="60"/>
      <c r="AE14" s="60"/>
      <c r="AF14" s="60"/>
      <c r="AG14" s="60"/>
    </row>
    <row r="15" spans="1:33" ht="15">
      <c r="A15" s="16">
        <v>2001</v>
      </c>
      <c r="B15" s="80">
        <v>333.89965350702136</v>
      </c>
      <c r="C15" s="80">
        <v>347.09474828339813</v>
      </c>
      <c r="D15" s="80">
        <v>58.061677300168945</v>
      </c>
      <c r="E15" s="80">
        <v>58.061677300168945</v>
      </c>
      <c r="F15" s="80">
        <v>9.404488351907249</v>
      </c>
      <c r="G15" s="80">
        <v>8.577609631957468</v>
      </c>
      <c r="H15" s="80">
        <v>401.3658191590976</v>
      </c>
      <c r="I15" s="80">
        <v>413.73403521552456</v>
      </c>
      <c r="J15" s="80">
        <v>129.55130285428646</v>
      </c>
      <c r="K15" s="73">
        <v>284.1827323612381</v>
      </c>
      <c r="M15" s="60"/>
      <c r="N15" s="60"/>
      <c r="O15" s="60"/>
      <c r="P15" s="60"/>
      <c r="Q15" s="60"/>
      <c r="R15" s="60"/>
      <c r="S15" s="60"/>
      <c r="T15" s="60"/>
      <c r="U15" s="60"/>
      <c r="V15" s="60"/>
      <c r="X15" s="60"/>
      <c r="Y15" s="60"/>
      <c r="Z15" s="60"/>
      <c r="AA15" s="60"/>
      <c r="AB15" s="60"/>
      <c r="AC15" s="60"/>
      <c r="AD15" s="60"/>
      <c r="AE15" s="60"/>
      <c r="AF15" s="60"/>
      <c r="AG15" s="60"/>
    </row>
    <row r="16" spans="1:33" ht="15">
      <c r="A16" s="16">
        <v>2002</v>
      </c>
      <c r="B16" s="80">
        <v>392.2275834491</v>
      </c>
      <c r="C16" s="80">
        <v>373.2002391117427</v>
      </c>
      <c r="D16" s="80">
        <v>50.469462392860194</v>
      </c>
      <c r="E16" s="80">
        <v>50.469462392860194</v>
      </c>
      <c r="F16" s="80">
        <v>11.163203154809864</v>
      </c>
      <c r="G16" s="80">
        <v>10.347565330827042</v>
      </c>
      <c r="H16" s="80">
        <v>447.47267940117314</v>
      </c>
      <c r="I16" s="80">
        <v>427.629697239833</v>
      </c>
      <c r="J16" s="80">
        <v>169.01801165369372</v>
      </c>
      <c r="K16" s="73">
        <v>258.6116855861393</v>
      </c>
      <c r="M16" s="60"/>
      <c r="N16" s="60"/>
      <c r="O16" s="60"/>
      <c r="P16" s="60"/>
      <c r="Q16" s="60"/>
      <c r="R16" s="60"/>
      <c r="S16" s="60"/>
      <c r="T16" s="60"/>
      <c r="U16" s="60"/>
      <c r="V16" s="60"/>
      <c r="X16" s="60"/>
      <c r="Y16" s="60"/>
      <c r="Z16" s="60"/>
      <c r="AA16" s="60"/>
      <c r="AB16" s="60"/>
      <c r="AC16" s="60"/>
      <c r="AD16" s="60"/>
      <c r="AE16" s="60"/>
      <c r="AF16" s="60"/>
      <c r="AG16" s="60"/>
    </row>
    <row r="17" spans="1:33" ht="15">
      <c r="A17" s="16">
        <v>2003</v>
      </c>
      <c r="B17" s="80">
        <v>392.2275834491</v>
      </c>
      <c r="C17" s="80">
        <v>373.2002391117427</v>
      </c>
      <c r="D17" s="80">
        <v>50.469462392860194</v>
      </c>
      <c r="E17" s="80">
        <v>50.469462392860194</v>
      </c>
      <c r="F17" s="80">
        <v>11.163203154809864</v>
      </c>
      <c r="G17" s="80">
        <v>10.347565330827042</v>
      </c>
      <c r="H17" s="80">
        <v>447.47267940117314</v>
      </c>
      <c r="I17" s="80">
        <v>427.629697239833</v>
      </c>
      <c r="J17" s="80">
        <v>169.01801165369372</v>
      </c>
      <c r="K17" s="73">
        <v>258.6116855861393</v>
      </c>
      <c r="M17" s="60"/>
      <c r="N17" s="60"/>
      <c r="O17" s="60"/>
      <c r="P17" s="60"/>
      <c r="Q17" s="60"/>
      <c r="R17" s="60"/>
      <c r="S17" s="60"/>
      <c r="T17" s="60"/>
      <c r="U17" s="60"/>
      <c r="V17" s="60"/>
      <c r="X17" s="60"/>
      <c r="Y17" s="60"/>
      <c r="Z17" s="60"/>
      <c r="AA17" s="60"/>
      <c r="AB17" s="60"/>
      <c r="AC17" s="60"/>
      <c r="AD17" s="60"/>
      <c r="AE17" s="60"/>
      <c r="AF17" s="60"/>
      <c r="AG17" s="60"/>
    </row>
    <row r="18" spans="1:33" ht="15">
      <c r="A18" s="16">
        <v>2004</v>
      </c>
      <c r="B18" s="80">
        <v>389.19687162079913</v>
      </c>
      <c r="C18" s="80">
        <v>382.70843539656664</v>
      </c>
      <c r="D18" s="80">
        <v>53.17647108542884</v>
      </c>
      <c r="E18" s="80">
        <v>53.17647108542884</v>
      </c>
      <c r="F18" s="80">
        <v>11.507742572220703</v>
      </c>
      <c r="G18" s="80">
        <v>11.118896060651</v>
      </c>
      <c r="H18" s="80">
        <v>438.4473219796757</v>
      </c>
      <c r="I18" s="80">
        <v>431.57003924387345</v>
      </c>
      <c r="J18" s="80">
        <v>172.429586659959</v>
      </c>
      <c r="K18" s="73">
        <v>259.1404525839145</v>
      </c>
      <c r="M18" s="60"/>
      <c r="N18" s="60"/>
      <c r="O18" s="60"/>
      <c r="P18" s="60"/>
      <c r="Q18" s="60"/>
      <c r="R18" s="60"/>
      <c r="S18" s="60"/>
      <c r="T18" s="60"/>
      <c r="U18" s="60"/>
      <c r="V18" s="60"/>
      <c r="X18" s="60"/>
      <c r="Y18" s="60"/>
      <c r="Z18" s="60"/>
      <c r="AA18" s="60"/>
      <c r="AB18" s="60"/>
      <c r="AC18" s="60"/>
      <c r="AD18" s="60"/>
      <c r="AE18" s="60"/>
      <c r="AF18" s="60"/>
      <c r="AG18" s="60"/>
    </row>
    <row r="19" spans="1:33" ht="15">
      <c r="A19" s="16">
        <v>2005</v>
      </c>
      <c r="B19" s="80">
        <v>389.19687162079913</v>
      </c>
      <c r="C19" s="80">
        <v>382.70843539656664</v>
      </c>
      <c r="D19" s="80">
        <v>53.17647108542884</v>
      </c>
      <c r="E19" s="80">
        <v>53.17647108542884</v>
      </c>
      <c r="F19" s="80">
        <v>11.507742572220703</v>
      </c>
      <c r="G19" s="80">
        <v>11.118896060651</v>
      </c>
      <c r="H19" s="80">
        <v>438.4473219796757</v>
      </c>
      <c r="I19" s="80">
        <v>431.57003924387345</v>
      </c>
      <c r="J19" s="80">
        <v>172.429586659959</v>
      </c>
      <c r="K19" s="73">
        <v>259.1404525839145</v>
      </c>
      <c r="M19" s="60"/>
      <c r="N19" s="60"/>
      <c r="O19" s="60"/>
      <c r="P19" s="60"/>
      <c r="Q19" s="60"/>
      <c r="R19" s="60"/>
      <c r="S19" s="60"/>
      <c r="T19" s="60"/>
      <c r="U19" s="60"/>
      <c r="V19" s="60"/>
      <c r="X19" s="60"/>
      <c r="Y19" s="60"/>
      <c r="Z19" s="60"/>
      <c r="AA19" s="60"/>
      <c r="AB19" s="60"/>
      <c r="AC19" s="60"/>
      <c r="AD19" s="60"/>
      <c r="AE19" s="60"/>
      <c r="AF19" s="60"/>
      <c r="AG19" s="60"/>
    </row>
    <row r="20" spans="1:33" ht="15">
      <c r="A20" s="16">
        <v>2006</v>
      </c>
      <c r="B20" s="80">
        <v>542.9949013285379</v>
      </c>
      <c r="C20" s="80">
        <v>449.4429333250655</v>
      </c>
      <c r="D20" s="80">
        <v>61.89766950356808</v>
      </c>
      <c r="E20" s="80">
        <v>61.89766950356808</v>
      </c>
      <c r="F20" s="80">
        <v>11.338602528924508</v>
      </c>
      <c r="G20" s="80">
        <v>11.85341280791232</v>
      </c>
      <c r="H20" s="80">
        <v>598.2493936058619</v>
      </c>
      <c r="I20" s="80">
        <v>505.2122358813772</v>
      </c>
      <c r="J20" s="80">
        <v>193.19188305145178</v>
      </c>
      <c r="K20" s="73">
        <v>312.0203528299254</v>
      </c>
      <c r="M20" s="60"/>
      <c r="N20" s="60"/>
      <c r="O20" s="60"/>
      <c r="P20" s="60"/>
      <c r="Q20" s="60"/>
      <c r="R20" s="60"/>
      <c r="S20" s="60"/>
      <c r="T20" s="60"/>
      <c r="U20" s="60"/>
      <c r="V20" s="60"/>
      <c r="X20" s="60"/>
      <c r="Y20" s="60"/>
      <c r="Z20" s="60"/>
      <c r="AA20" s="60"/>
      <c r="AB20" s="60"/>
      <c r="AC20" s="60"/>
      <c r="AD20" s="60"/>
      <c r="AE20" s="60"/>
      <c r="AF20" s="60"/>
      <c r="AG20" s="60"/>
    </row>
    <row r="21" spans="1:33" ht="15">
      <c r="A21" s="16">
        <v>2007</v>
      </c>
      <c r="B21" s="80">
        <v>542.9949013285379</v>
      </c>
      <c r="C21" s="80">
        <v>449.4429333250655</v>
      </c>
      <c r="D21" s="80">
        <v>61.89766950356808</v>
      </c>
      <c r="E21" s="80">
        <v>61.89766950356808</v>
      </c>
      <c r="F21" s="80">
        <v>11.338602528924508</v>
      </c>
      <c r="G21" s="80">
        <v>11.85341280791232</v>
      </c>
      <c r="H21" s="80">
        <v>598.2493936058619</v>
      </c>
      <c r="I21" s="80">
        <v>505.2122358813772</v>
      </c>
      <c r="J21" s="80">
        <v>193.19188305145178</v>
      </c>
      <c r="K21" s="73">
        <v>312.0203528299254</v>
      </c>
      <c r="M21" s="60"/>
      <c r="N21" s="60"/>
      <c r="O21" s="60"/>
      <c r="P21" s="60"/>
      <c r="Q21" s="60"/>
      <c r="R21" s="60"/>
      <c r="S21" s="60"/>
      <c r="T21" s="60"/>
      <c r="U21" s="60"/>
      <c r="V21" s="60"/>
      <c r="X21" s="60"/>
      <c r="Y21" s="60"/>
      <c r="Z21" s="60"/>
      <c r="AA21" s="60"/>
      <c r="AB21" s="60"/>
      <c r="AC21" s="60"/>
      <c r="AD21" s="60"/>
      <c r="AE21" s="60"/>
      <c r="AF21" s="60"/>
      <c r="AG21" s="60"/>
    </row>
    <row r="22" spans="1:11" s="60" customFormat="1" ht="15">
      <c r="A22" s="16">
        <v>2008</v>
      </c>
      <c r="B22" s="80">
        <v>672.2869835</v>
      </c>
      <c r="C22" s="80">
        <v>619.9196665</v>
      </c>
      <c r="D22" s="80">
        <v>72.1915395</v>
      </c>
      <c r="E22" s="80">
        <v>72.1915395</v>
      </c>
      <c r="F22" s="80">
        <v>7.146339</v>
      </c>
      <c r="G22" s="80">
        <v>8.5522245</v>
      </c>
      <c r="H22" s="80">
        <v>724.5999185</v>
      </c>
      <c r="I22" s="80">
        <v>673.638487</v>
      </c>
      <c r="J22" s="80">
        <v>314.2605715</v>
      </c>
      <c r="K22" s="73">
        <v>359.3779155</v>
      </c>
    </row>
    <row r="23" spans="1:33" ht="15">
      <c r="A23" s="17">
        <v>2009</v>
      </c>
      <c r="B23" s="90">
        <v>672.2869835</v>
      </c>
      <c r="C23" s="90">
        <v>619.9196665</v>
      </c>
      <c r="D23" s="90">
        <v>72.1915395</v>
      </c>
      <c r="E23" s="90">
        <v>72.1915395</v>
      </c>
      <c r="F23" s="90">
        <v>7.146339</v>
      </c>
      <c r="G23" s="90">
        <v>8.5522245</v>
      </c>
      <c r="H23" s="90">
        <v>724.5999185</v>
      </c>
      <c r="I23" s="90">
        <v>673.638487</v>
      </c>
      <c r="J23" s="90">
        <v>314.2605715</v>
      </c>
      <c r="K23" s="79">
        <v>359.3779155</v>
      </c>
      <c r="M23" s="60"/>
      <c r="N23" s="60"/>
      <c r="O23" s="60"/>
      <c r="P23" s="60"/>
      <c r="Q23" s="60"/>
      <c r="R23" s="60"/>
      <c r="S23" s="60"/>
      <c r="T23" s="60"/>
      <c r="U23" s="60"/>
      <c r="V23" s="60"/>
      <c r="X23" s="60"/>
      <c r="Y23" s="60"/>
      <c r="Z23" s="60"/>
      <c r="AA23" s="60"/>
      <c r="AB23" s="60"/>
      <c r="AC23" s="60"/>
      <c r="AD23" s="60"/>
      <c r="AE23" s="60"/>
      <c r="AF23" s="60"/>
      <c r="AG23" s="60"/>
    </row>
    <row r="25" s="60" customFormat="1" ht="15">
      <c r="A25" s="60" t="s">
        <v>276</v>
      </c>
    </row>
    <row r="26" s="60" customFormat="1" ht="15">
      <c r="A26" s="60" t="s">
        <v>337</v>
      </c>
    </row>
    <row r="27" ht="15">
      <c r="A27" s="60"/>
    </row>
    <row r="28" ht="15">
      <c r="A28" t="s">
        <v>353</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W26"/>
  <sheetViews>
    <sheetView zoomScale="85" zoomScaleNormal="85" zoomScalePageLayoutView="0" workbookViewId="0" topLeftCell="A1">
      <selection activeCell="A25" sqref="A25"/>
    </sheetView>
  </sheetViews>
  <sheetFormatPr defaultColWidth="9.140625" defaultRowHeight="15"/>
  <cols>
    <col min="1" max="1" width="36.8515625" style="0" customWidth="1"/>
    <col min="2" max="5" width="8.00390625" style="0" bestFit="1" customWidth="1"/>
    <col min="6" max="6" width="9.57421875" style="0" bestFit="1" customWidth="1"/>
    <col min="7" max="9" width="8.00390625" style="0" bestFit="1" customWidth="1"/>
    <col min="10" max="20" width="9.57421875" style="0" bestFit="1" customWidth="1"/>
    <col min="21" max="21" width="9.57421875" style="60" bestFit="1" customWidth="1"/>
    <col min="22" max="23" width="9.57421875" style="0" bestFit="1" customWidth="1"/>
  </cols>
  <sheetData>
    <row r="1" ht="15">
      <c r="A1" s="60" t="s">
        <v>273</v>
      </c>
    </row>
    <row r="3" spans="1:23" ht="15">
      <c r="A3" s="40"/>
      <c r="B3" s="98">
        <v>1990</v>
      </c>
      <c r="C3" s="98">
        <v>1991</v>
      </c>
      <c r="D3" s="98">
        <v>1992</v>
      </c>
      <c r="E3" s="98">
        <v>1993</v>
      </c>
      <c r="F3" s="98">
        <v>1994</v>
      </c>
      <c r="G3" s="98">
        <v>1995</v>
      </c>
      <c r="H3" s="98">
        <v>1996</v>
      </c>
      <c r="I3" s="98">
        <v>1997</v>
      </c>
      <c r="J3" s="98">
        <v>1998</v>
      </c>
      <c r="K3" s="98">
        <v>1999</v>
      </c>
      <c r="L3" s="98">
        <v>2000</v>
      </c>
      <c r="M3" s="98">
        <v>2001</v>
      </c>
      <c r="N3" s="98">
        <v>2002</v>
      </c>
      <c r="O3" s="98">
        <v>2003</v>
      </c>
      <c r="P3" s="98">
        <v>2004</v>
      </c>
      <c r="Q3" s="98">
        <v>2005</v>
      </c>
      <c r="R3" s="98">
        <v>2006</v>
      </c>
      <c r="S3" s="98">
        <v>2007</v>
      </c>
      <c r="T3" s="98">
        <v>2008</v>
      </c>
      <c r="U3" s="98">
        <v>2009</v>
      </c>
      <c r="V3" s="98">
        <v>2010</v>
      </c>
      <c r="W3" s="99">
        <v>2011</v>
      </c>
    </row>
    <row r="4" spans="1:23" ht="15">
      <c r="A4" s="16" t="s">
        <v>222</v>
      </c>
      <c r="B4" s="100">
        <v>533.3359</v>
      </c>
      <c r="C4" s="100">
        <v>712.409</v>
      </c>
      <c r="D4" s="100">
        <v>854.2877</v>
      </c>
      <c r="E4" s="100">
        <v>895.3017</v>
      </c>
      <c r="F4" s="100">
        <v>1011.152</v>
      </c>
      <c r="G4" s="100">
        <v>967.0012</v>
      </c>
      <c r="H4" s="100">
        <v>853.507</v>
      </c>
      <c r="I4" s="100">
        <v>941.5388</v>
      </c>
      <c r="J4" s="100">
        <v>1058.027</v>
      </c>
      <c r="K4" s="100">
        <v>1293.104</v>
      </c>
      <c r="L4" s="100">
        <v>1428.591</v>
      </c>
      <c r="M4" s="100">
        <v>1646.23</v>
      </c>
      <c r="N4" s="100">
        <v>1819.424</v>
      </c>
      <c r="O4" s="100">
        <v>1995.416</v>
      </c>
      <c r="P4" s="100">
        <v>2362.792</v>
      </c>
      <c r="Q4" s="100">
        <v>2769.529</v>
      </c>
      <c r="R4" s="100">
        <v>2917.969</v>
      </c>
      <c r="S4" s="100">
        <v>2968.733</v>
      </c>
      <c r="T4" s="100">
        <v>3722.514</v>
      </c>
      <c r="U4" s="100">
        <v>3178.428</v>
      </c>
      <c r="V4" s="100">
        <v>2485.41</v>
      </c>
      <c r="W4" s="91">
        <v>2693.699</v>
      </c>
    </row>
    <row r="5" spans="1:23" ht="30">
      <c r="A5" s="1" t="s">
        <v>223</v>
      </c>
      <c r="B5" s="80"/>
      <c r="C5" s="80"/>
      <c r="D5" s="80"/>
      <c r="E5" s="80"/>
      <c r="F5" s="80"/>
      <c r="G5" s="80"/>
      <c r="H5" s="80"/>
      <c r="I5" s="80"/>
      <c r="J5" s="80"/>
      <c r="K5" s="80"/>
      <c r="L5" s="80"/>
      <c r="M5" s="80"/>
      <c r="N5" s="80"/>
      <c r="O5" s="80"/>
      <c r="P5" s="80"/>
      <c r="Q5" s="80"/>
      <c r="R5" s="80"/>
      <c r="S5" s="80"/>
      <c r="T5" s="80"/>
      <c r="U5" s="80"/>
      <c r="V5" s="80"/>
      <c r="W5" s="73"/>
    </row>
    <row r="6" spans="1:23" ht="15">
      <c r="A6" s="16" t="s">
        <v>224</v>
      </c>
      <c r="B6" s="80">
        <v>209.2507</v>
      </c>
      <c r="C6" s="80">
        <v>326.6787</v>
      </c>
      <c r="D6" s="80">
        <v>421.7878</v>
      </c>
      <c r="E6" s="80">
        <v>422.4636</v>
      </c>
      <c r="F6" s="80">
        <v>490.037</v>
      </c>
      <c r="G6" s="80">
        <v>475.062</v>
      </c>
      <c r="H6" s="80">
        <v>350.9901</v>
      </c>
      <c r="I6" s="80">
        <v>400.7033</v>
      </c>
      <c r="J6" s="80">
        <v>399.7367</v>
      </c>
      <c r="K6" s="80">
        <v>480.7985</v>
      </c>
      <c r="L6" s="80">
        <v>543.9755</v>
      </c>
      <c r="M6" s="80">
        <v>616.6395</v>
      </c>
      <c r="N6" s="80">
        <v>659.45</v>
      </c>
      <c r="O6" s="80">
        <v>748.311</v>
      </c>
      <c r="P6" s="80">
        <v>932.951</v>
      </c>
      <c r="Q6" s="80">
        <v>894.6833</v>
      </c>
      <c r="R6" s="80">
        <v>928.9663</v>
      </c>
      <c r="S6" s="80">
        <v>916.0137</v>
      </c>
      <c r="T6" s="80">
        <v>1015.934</v>
      </c>
      <c r="U6" s="80">
        <v>966.9976</v>
      </c>
      <c r="V6" s="80">
        <v>996.95</v>
      </c>
      <c r="W6" s="73">
        <v>1103.191</v>
      </c>
    </row>
    <row r="7" spans="1:23" ht="15">
      <c r="A7" s="16" t="s">
        <v>225</v>
      </c>
      <c r="B7" s="80">
        <v>29.70527</v>
      </c>
      <c r="C7" s="80">
        <v>71.40677</v>
      </c>
      <c r="D7" s="80">
        <v>70.39639</v>
      </c>
      <c r="E7" s="80">
        <v>70.16974</v>
      </c>
      <c r="F7" s="80">
        <v>82.07314</v>
      </c>
      <c r="G7" s="80">
        <v>70.94981</v>
      </c>
      <c r="H7" s="80">
        <v>81.04779</v>
      </c>
      <c r="I7" s="80">
        <v>74.67711</v>
      </c>
      <c r="J7" s="80">
        <v>84.72297</v>
      </c>
      <c r="K7" s="80">
        <v>112.908</v>
      </c>
      <c r="L7" s="80">
        <v>108.7387</v>
      </c>
      <c r="M7" s="80">
        <v>147.125</v>
      </c>
      <c r="N7" s="80">
        <v>159.3939</v>
      </c>
      <c r="O7" s="80">
        <v>166.7736</v>
      </c>
      <c r="P7" s="80">
        <v>201.2165</v>
      </c>
      <c r="Q7" s="80">
        <v>259.9415</v>
      </c>
      <c r="R7" s="80">
        <v>313.4701</v>
      </c>
      <c r="S7" s="80">
        <v>297.341</v>
      </c>
      <c r="T7" s="80">
        <v>362.262</v>
      </c>
      <c r="U7" s="80">
        <v>185.3098</v>
      </c>
      <c r="V7" s="80">
        <v>153.301</v>
      </c>
      <c r="W7" s="73">
        <v>166.0365</v>
      </c>
    </row>
    <row r="8" spans="1:23" ht="15">
      <c r="A8" s="16" t="s">
        <v>226</v>
      </c>
      <c r="B8" s="125" t="s">
        <v>395</v>
      </c>
      <c r="C8" s="125" t="s">
        <v>395</v>
      </c>
      <c r="D8" s="125" t="s">
        <v>395</v>
      </c>
      <c r="E8" s="125" t="s">
        <v>395</v>
      </c>
      <c r="F8" s="125" t="s">
        <v>395</v>
      </c>
      <c r="G8" s="125" t="s">
        <v>395</v>
      </c>
      <c r="H8" s="125" t="s">
        <v>395</v>
      </c>
      <c r="I8" s="125" t="s">
        <v>395</v>
      </c>
      <c r="J8" s="125" t="s">
        <v>395</v>
      </c>
      <c r="K8" s="80">
        <v>10.78404</v>
      </c>
      <c r="L8" s="80">
        <v>52.75457</v>
      </c>
      <c r="M8" s="80">
        <v>101.8837</v>
      </c>
      <c r="N8" s="80">
        <v>108.1907</v>
      </c>
      <c r="O8" s="80">
        <v>32.92385</v>
      </c>
      <c r="P8" s="80">
        <v>38.44114</v>
      </c>
      <c r="Q8" s="80">
        <v>118.746</v>
      </c>
      <c r="R8" s="80">
        <v>61.19292</v>
      </c>
      <c r="S8" s="80">
        <v>68.38352</v>
      </c>
      <c r="T8" s="80">
        <v>178.1253</v>
      </c>
      <c r="U8" s="80">
        <v>107.3053</v>
      </c>
      <c r="V8" s="80">
        <v>51.69173</v>
      </c>
      <c r="W8" s="73">
        <v>58.16226</v>
      </c>
    </row>
    <row r="9" spans="1:23" ht="15">
      <c r="A9" s="16" t="s">
        <v>227</v>
      </c>
      <c r="B9" s="80">
        <v>250.8672</v>
      </c>
      <c r="C9" s="80">
        <v>267.5847</v>
      </c>
      <c r="D9" s="80">
        <v>299.0551</v>
      </c>
      <c r="E9" s="80">
        <v>325.0408</v>
      </c>
      <c r="F9" s="80">
        <v>344.1778</v>
      </c>
      <c r="G9" s="80">
        <v>333.6348</v>
      </c>
      <c r="H9" s="80">
        <v>320.2211</v>
      </c>
      <c r="I9" s="80">
        <v>356.2853</v>
      </c>
      <c r="J9" s="80">
        <v>453.8541</v>
      </c>
      <c r="K9" s="80">
        <v>556.9121</v>
      </c>
      <c r="L9" s="80">
        <v>599.6178</v>
      </c>
      <c r="M9" s="80">
        <v>595.9056</v>
      </c>
      <c r="N9" s="80">
        <v>680.808</v>
      </c>
      <c r="O9" s="80">
        <v>793.3096</v>
      </c>
      <c r="P9" s="80">
        <v>828.6197</v>
      </c>
      <c r="Q9" s="80">
        <v>1061.559</v>
      </c>
      <c r="R9" s="80">
        <v>1221.942</v>
      </c>
      <c r="S9" s="80">
        <v>1233.565</v>
      </c>
      <c r="T9" s="80">
        <v>1472.131</v>
      </c>
      <c r="U9" s="80">
        <v>1424.788</v>
      </c>
      <c r="V9" s="80">
        <v>1002.658</v>
      </c>
      <c r="W9" s="73">
        <v>1081.631</v>
      </c>
    </row>
    <row r="10" spans="1:23" ht="15">
      <c r="A10" s="16" t="s">
        <v>228</v>
      </c>
      <c r="B10" s="80">
        <v>43.51276</v>
      </c>
      <c r="C10" s="80">
        <v>46.73873</v>
      </c>
      <c r="D10" s="80">
        <v>63.04842</v>
      </c>
      <c r="E10" s="80">
        <v>77.62753</v>
      </c>
      <c r="F10" s="80">
        <v>94.86413</v>
      </c>
      <c r="G10" s="80">
        <v>87.35456</v>
      </c>
      <c r="H10" s="80">
        <v>101.2481</v>
      </c>
      <c r="I10" s="80">
        <v>109.8731</v>
      </c>
      <c r="J10" s="80">
        <v>119.7129</v>
      </c>
      <c r="K10" s="80">
        <v>131.7019</v>
      </c>
      <c r="L10" s="80">
        <v>123.504</v>
      </c>
      <c r="M10" s="80">
        <v>184.6761</v>
      </c>
      <c r="N10" s="80">
        <v>211.5814</v>
      </c>
      <c r="O10" s="80">
        <v>254.0981</v>
      </c>
      <c r="P10" s="80">
        <v>361.563</v>
      </c>
      <c r="Q10" s="80">
        <v>434.5983</v>
      </c>
      <c r="R10" s="80">
        <v>392.3974</v>
      </c>
      <c r="S10" s="80">
        <v>453.4292</v>
      </c>
      <c r="T10" s="80">
        <v>694.0624</v>
      </c>
      <c r="U10" s="80">
        <v>494.0276</v>
      </c>
      <c r="V10" s="80">
        <v>280.8095</v>
      </c>
      <c r="W10" s="73">
        <v>284.6789</v>
      </c>
    </row>
    <row r="11" spans="1:23" ht="15">
      <c r="A11" s="16" t="s">
        <v>229</v>
      </c>
      <c r="B11" s="80"/>
      <c r="C11" s="80"/>
      <c r="D11" s="80"/>
      <c r="E11" s="80"/>
      <c r="F11" s="80"/>
      <c r="G11" s="80"/>
      <c r="H11" s="80"/>
      <c r="I11" s="80"/>
      <c r="J11" s="80"/>
      <c r="K11" s="80"/>
      <c r="L11" s="80"/>
      <c r="M11" s="80"/>
      <c r="N11" s="80"/>
      <c r="O11" s="80"/>
      <c r="P11" s="80"/>
      <c r="Q11" s="80"/>
      <c r="R11" s="80"/>
      <c r="S11" s="80"/>
      <c r="T11" s="80"/>
      <c r="U11" s="80"/>
      <c r="V11" s="80"/>
      <c r="W11" s="73"/>
    </row>
    <row r="12" spans="1:23" ht="15">
      <c r="A12" s="16" t="s">
        <v>230</v>
      </c>
      <c r="B12" s="80">
        <v>19.82471</v>
      </c>
      <c r="C12" s="80">
        <v>17.52399</v>
      </c>
      <c r="D12" s="80">
        <v>18.26761</v>
      </c>
      <c r="E12" s="80">
        <v>19.77742</v>
      </c>
      <c r="F12" s="80">
        <v>20.61778</v>
      </c>
      <c r="G12" s="80">
        <v>20.7863</v>
      </c>
      <c r="H12" s="80">
        <v>20.26994</v>
      </c>
      <c r="I12" s="80">
        <v>20.12835</v>
      </c>
      <c r="J12" s="80">
        <v>18.96598</v>
      </c>
      <c r="K12" s="80">
        <v>18.93183</v>
      </c>
      <c r="L12" s="80">
        <v>18.86345</v>
      </c>
      <c r="M12" s="80">
        <v>18.50855</v>
      </c>
      <c r="N12" s="80">
        <v>18.34865</v>
      </c>
      <c r="O12" s="80">
        <v>18.33983</v>
      </c>
      <c r="P12" s="80">
        <v>18.28324</v>
      </c>
      <c r="Q12" s="80">
        <v>15.96341</v>
      </c>
      <c r="R12" s="80">
        <v>15.29263</v>
      </c>
      <c r="S12" s="80">
        <v>14.68881</v>
      </c>
      <c r="T12" s="80">
        <v>14.5331</v>
      </c>
      <c r="U12" s="80">
        <v>14.84917</v>
      </c>
      <c r="V12" s="80">
        <v>14.84917</v>
      </c>
      <c r="W12" s="73">
        <v>14.84917</v>
      </c>
    </row>
    <row r="13" spans="1:23" ht="15">
      <c r="A13" s="16" t="s">
        <v>231</v>
      </c>
      <c r="B13" s="80">
        <v>60.36419</v>
      </c>
      <c r="C13" s="80">
        <v>62.89009</v>
      </c>
      <c r="D13" s="80">
        <v>61.00952</v>
      </c>
      <c r="E13" s="80">
        <v>58.98611</v>
      </c>
      <c r="F13" s="80">
        <v>56.98936</v>
      </c>
      <c r="G13" s="80">
        <v>56.81983</v>
      </c>
      <c r="H13" s="80">
        <v>54.85983</v>
      </c>
      <c r="I13" s="80">
        <v>54.69542</v>
      </c>
      <c r="J13" s="80">
        <v>55.52032</v>
      </c>
      <c r="K13" s="80">
        <v>55.85774</v>
      </c>
      <c r="L13" s="80">
        <v>53.92215</v>
      </c>
      <c r="M13" s="80">
        <v>54.09809</v>
      </c>
      <c r="N13" s="80">
        <v>54.74628</v>
      </c>
      <c r="O13" s="80">
        <v>55.76934</v>
      </c>
      <c r="P13" s="80">
        <v>56.54536</v>
      </c>
      <c r="Q13" s="80">
        <v>59.29618</v>
      </c>
      <c r="R13" s="80">
        <v>58.36058</v>
      </c>
      <c r="S13" s="80">
        <v>59.55925</v>
      </c>
      <c r="T13" s="80">
        <v>59.67811</v>
      </c>
      <c r="U13" s="80">
        <v>60.11678</v>
      </c>
      <c r="V13" s="80">
        <v>60.11678</v>
      </c>
      <c r="W13" s="73">
        <v>60.11678</v>
      </c>
    </row>
    <row r="14" spans="1:23" ht="15">
      <c r="A14" s="16" t="s">
        <v>232</v>
      </c>
      <c r="B14" s="80">
        <v>15.33179</v>
      </c>
      <c r="C14" s="80">
        <v>14.46027</v>
      </c>
      <c r="D14" s="80">
        <v>15.61228</v>
      </c>
      <c r="E14" s="80">
        <v>16.08934</v>
      </c>
      <c r="F14" s="80">
        <v>16.83366</v>
      </c>
      <c r="G14" s="80">
        <v>16.23523</v>
      </c>
      <c r="H14" s="80">
        <v>18.48721</v>
      </c>
      <c r="I14" s="80">
        <v>18.743</v>
      </c>
      <c r="J14" s="80">
        <v>19.37879</v>
      </c>
      <c r="K14" s="80">
        <v>19.21655</v>
      </c>
      <c r="L14" s="80">
        <v>20.05562</v>
      </c>
      <c r="M14" s="80">
        <v>20.84626</v>
      </c>
      <c r="N14" s="80">
        <v>20.21134</v>
      </c>
      <c r="O14" s="80">
        <v>20.29253</v>
      </c>
      <c r="P14" s="80">
        <v>19.57938</v>
      </c>
      <c r="Q14" s="80">
        <v>18.64877</v>
      </c>
      <c r="R14" s="80">
        <v>19.97644</v>
      </c>
      <c r="S14" s="80">
        <v>18.96345</v>
      </c>
      <c r="T14" s="80">
        <v>18.40321</v>
      </c>
      <c r="U14" s="80">
        <v>18.55079</v>
      </c>
      <c r="V14" s="80">
        <v>18.55079</v>
      </c>
      <c r="W14" s="73">
        <v>18.55079</v>
      </c>
    </row>
    <row r="15" spans="1:23" ht="15">
      <c r="A15" s="16" t="s">
        <v>233</v>
      </c>
      <c r="B15" s="80">
        <v>0.226752</v>
      </c>
      <c r="C15" s="80">
        <v>0.2159967</v>
      </c>
      <c r="D15" s="80">
        <v>0.2241266</v>
      </c>
      <c r="E15" s="80">
        <v>0.2264962</v>
      </c>
      <c r="F15" s="80">
        <v>0.2305079</v>
      </c>
      <c r="G15" s="80">
        <v>0.2329751</v>
      </c>
      <c r="H15" s="80">
        <v>0.2325629</v>
      </c>
      <c r="I15" s="80">
        <v>0.2376511</v>
      </c>
      <c r="J15" s="80">
        <v>0.2402546</v>
      </c>
      <c r="K15" s="80">
        <v>0.2425937</v>
      </c>
      <c r="L15" s="80">
        <v>0.2509451</v>
      </c>
      <c r="M15" s="80">
        <v>0.2640744</v>
      </c>
      <c r="N15" s="80">
        <v>0.2623726</v>
      </c>
      <c r="O15" s="80">
        <v>0.2635589</v>
      </c>
      <c r="P15" s="80">
        <v>0.2667516</v>
      </c>
      <c r="Q15" s="80">
        <v>0.2733212</v>
      </c>
      <c r="R15" s="80">
        <v>0.2758203</v>
      </c>
      <c r="S15" s="80">
        <v>0.2782646</v>
      </c>
      <c r="T15" s="80">
        <v>0.2834378</v>
      </c>
      <c r="U15" s="80">
        <v>0.2770619</v>
      </c>
      <c r="V15" s="80">
        <v>0.2770619</v>
      </c>
      <c r="W15" s="73">
        <v>0.2770619</v>
      </c>
    </row>
    <row r="16" spans="1:23" ht="15">
      <c r="A16" s="17" t="s">
        <v>234</v>
      </c>
      <c r="B16" s="90">
        <v>267</v>
      </c>
      <c r="C16" s="90">
        <v>339</v>
      </c>
      <c r="D16" s="90">
        <v>390</v>
      </c>
      <c r="E16" s="90">
        <v>418</v>
      </c>
      <c r="F16" s="90">
        <v>438</v>
      </c>
      <c r="G16" s="90">
        <v>429</v>
      </c>
      <c r="H16" s="90">
        <v>434</v>
      </c>
      <c r="I16" s="90">
        <v>439</v>
      </c>
      <c r="J16" s="90">
        <v>452</v>
      </c>
      <c r="K16" s="90">
        <v>454</v>
      </c>
      <c r="L16" s="90">
        <v>458</v>
      </c>
      <c r="M16" s="90">
        <v>472</v>
      </c>
      <c r="N16" s="90">
        <v>506</v>
      </c>
      <c r="O16" s="90">
        <v>532</v>
      </c>
      <c r="P16" s="90">
        <v>535</v>
      </c>
      <c r="Q16" s="90">
        <v>524</v>
      </c>
      <c r="R16" s="90">
        <v>552</v>
      </c>
      <c r="S16" s="90">
        <v>565</v>
      </c>
      <c r="T16" s="90">
        <v>564</v>
      </c>
      <c r="U16" s="90">
        <v>565</v>
      </c>
      <c r="V16" s="90">
        <v>565</v>
      </c>
      <c r="W16" s="79">
        <v>565</v>
      </c>
    </row>
    <row r="18" ht="15">
      <c r="A18" s="50" t="s">
        <v>354</v>
      </c>
    </row>
    <row r="19" s="60" customFormat="1" ht="15">
      <c r="A19" s="101" t="s">
        <v>399</v>
      </c>
    </row>
    <row r="20" spans="1:23" ht="15">
      <c r="A20" s="50" t="s">
        <v>355</v>
      </c>
      <c r="B20" s="45"/>
      <c r="C20" s="45"/>
      <c r="D20" s="45"/>
      <c r="E20" s="45"/>
      <c r="F20" s="45"/>
      <c r="G20" s="45"/>
      <c r="H20" s="45"/>
      <c r="I20" s="45"/>
      <c r="J20" s="45"/>
      <c r="K20" s="45"/>
      <c r="L20" s="45"/>
      <c r="M20" s="45"/>
      <c r="N20" s="45"/>
      <c r="O20" s="45"/>
      <c r="P20" s="45"/>
      <c r="Q20" s="45"/>
      <c r="R20" s="45"/>
      <c r="S20" s="45"/>
      <c r="T20" s="45"/>
      <c r="U20" s="45"/>
      <c r="V20" s="45"/>
      <c r="W20" s="45"/>
    </row>
    <row r="21" spans="1:23" ht="15">
      <c r="A21" s="50" t="s">
        <v>356</v>
      </c>
      <c r="B21" s="45"/>
      <c r="C21" s="45"/>
      <c r="D21" s="45"/>
      <c r="E21" s="45"/>
      <c r="F21" s="45"/>
      <c r="G21" s="45"/>
      <c r="H21" s="45"/>
      <c r="I21" s="45"/>
      <c r="J21" s="45"/>
      <c r="K21" s="45"/>
      <c r="L21" s="45"/>
      <c r="M21" s="45"/>
      <c r="N21" s="45"/>
      <c r="O21" s="45"/>
      <c r="P21" s="45"/>
      <c r="Q21" s="45"/>
      <c r="R21" s="45"/>
      <c r="S21" s="45"/>
      <c r="T21" s="45"/>
      <c r="U21" s="45"/>
      <c r="V21" s="45"/>
      <c r="W21" s="45"/>
    </row>
    <row r="22" spans="1:23" ht="15">
      <c r="A22" s="50" t="s">
        <v>357</v>
      </c>
      <c r="B22" s="45"/>
      <c r="C22" s="45"/>
      <c r="D22" s="45"/>
      <c r="E22" s="45"/>
      <c r="F22" s="45"/>
      <c r="G22" s="45"/>
      <c r="H22" s="45"/>
      <c r="I22" s="45"/>
      <c r="J22" s="45"/>
      <c r="K22" s="45"/>
      <c r="L22" s="45"/>
      <c r="M22" s="45"/>
      <c r="N22" s="45"/>
      <c r="O22" s="45"/>
      <c r="P22" s="45"/>
      <c r="Q22" s="45"/>
      <c r="R22" s="45"/>
      <c r="S22" s="45"/>
      <c r="T22" s="45"/>
      <c r="U22" s="45"/>
      <c r="V22" s="45"/>
      <c r="W22" s="45"/>
    </row>
    <row r="23" spans="1:23" ht="15">
      <c r="A23" s="50" t="s">
        <v>358</v>
      </c>
      <c r="B23" s="46"/>
      <c r="C23" s="46"/>
      <c r="D23" s="46"/>
      <c r="E23" s="46"/>
      <c r="F23" s="46"/>
      <c r="G23" s="46"/>
      <c r="H23" s="46"/>
      <c r="I23" s="46"/>
      <c r="J23" s="46"/>
      <c r="K23" s="46"/>
      <c r="L23" s="46"/>
      <c r="M23" s="46"/>
      <c r="N23" s="46"/>
      <c r="O23" s="46"/>
      <c r="P23" s="46"/>
      <c r="Q23" s="46"/>
      <c r="R23" s="46"/>
      <c r="S23" s="46"/>
      <c r="T23" s="46"/>
      <c r="U23" s="46"/>
      <c r="V23" s="46"/>
      <c r="W23" s="46"/>
    </row>
    <row r="24" spans="1:23" ht="15">
      <c r="A24" s="50" t="s">
        <v>360</v>
      </c>
      <c r="B24" s="45"/>
      <c r="C24" s="45"/>
      <c r="D24" s="45"/>
      <c r="E24" s="45"/>
      <c r="F24" s="45"/>
      <c r="G24" s="45"/>
      <c r="H24" s="45"/>
      <c r="I24" s="45"/>
      <c r="J24" s="45"/>
      <c r="K24" s="45"/>
      <c r="L24" s="45"/>
      <c r="M24" s="45"/>
      <c r="N24" s="45"/>
      <c r="O24" s="45"/>
      <c r="P24" s="45"/>
      <c r="Q24" s="45"/>
      <c r="R24" s="45"/>
      <c r="S24" s="45"/>
      <c r="T24" s="45"/>
      <c r="U24" s="45"/>
      <c r="V24" s="45"/>
      <c r="W24" s="45"/>
    </row>
    <row r="25" spans="1:23" ht="15">
      <c r="A25" s="50" t="s">
        <v>359</v>
      </c>
      <c r="B25" s="46"/>
      <c r="C25" s="46"/>
      <c r="D25" s="46"/>
      <c r="E25" s="46"/>
      <c r="F25" s="46"/>
      <c r="G25" s="46"/>
      <c r="H25" s="46"/>
      <c r="I25" s="46"/>
      <c r="J25" s="46"/>
      <c r="K25" s="46"/>
      <c r="L25" s="46"/>
      <c r="M25" s="46"/>
      <c r="N25" s="46"/>
      <c r="O25" s="46"/>
      <c r="P25" s="46"/>
      <c r="Q25" s="46"/>
      <c r="R25" s="46"/>
      <c r="S25" s="46"/>
      <c r="T25" s="46"/>
      <c r="U25" s="46"/>
      <c r="V25" s="46"/>
      <c r="W25" s="46"/>
    </row>
    <row r="26" spans="1:23" ht="15">
      <c r="A26" s="46"/>
      <c r="B26" s="46"/>
      <c r="C26" s="46"/>
      <c r="D26" s="46"/>
      <c r="E26" s="46"/>
      <c r="F26" s="46"/>
      <c r="G26" s="46"/>
      <c r="H26" s="46"/>
      <c r="I26" s="46"/>
      <c r="J26" s="46"/>
      <c r="K26" s="46"/>
      <c r="L26" s="46"/>
      <c r="M26" s="46"/>
      <c r="N26" s="46"/>
      <c r="O26" s="46"/>
      <c r="P26" s="46"/>
      <c r="Q26" s="46"/>
      <c r="R26" s="46"/>
      <c r="S26" s="46"/>
      <c r="T26" s="46"/>
      <c r="U26" s="46"/>
      <c r="V26" s="46"/>
      <c r="W26" s="46"/>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M21"/>
  <sheetViews>
    <sheetView zoomScale="85" zoomScaleNormal="85" zoomScalePageLayoutView="0" workbookViewId="0" topLeftCell="A1">
      <selection activeCell="A1" sqref="A1"/>
    </sheetView>
  </sheetViews>
  <sheetFormatPr defaultColWidth="9.140625" defaultRowHeight="15"/>
  <cols>
    <col min="1" max="1" width="48.28125" style="0" customWidth="1"/>
    <col min="2" max="2" width="9.57421875" style="0" bestFit="1" customWidth="1"/>
    <col min="3" max="3" width="9.28125" style="0" bestFit="1" customWidth="1"/>
    <col min="4" max="4" width="9.57421875" style="0" bestFit="1" customWidth="1"/>
    <col min="5" max="7" width="9.28125" style="0" bestFit="1" customWidth="1"/>
    <col min="8" max="11" width="9.57421875" style="0" bestFit="1" customWidth="1"/>
    <col min="12" max="12" width="9.57421875" style="60" bestFit="1" customWidth="1"/>
    <col min="13" max="13" width="9.57421875" style="0" bestFit="1" customWidth="1"/>
  </cols>
  <sheetData>
    <row r="1" ht="15">
      <c r="A1" s="60" t="s">
        <v>409</v>
      </c>
    </row>
    <row r="3" spans="1:13" ht="15">
      <c r="A3" s="6"/>
      <c r="B3" s="98">
        <v>1999</v>
      </c>
      <c r="C3" s="98">
        <v>2000</v>
      </c>
      <c r="D3" s="98">
        <v>2001</v>
      </c>
      <c r="E3" s="98">
        <v>2002</v>
      </c>
      <c r="F3" s="98">
        <v>2003</v>
      </c>
      <c r="G3" s="98">
        <v>2004</v>
      </c>
      <c r="H3" s="98">
        <v>2005</v>
      </c>
      <c r="I3" s="98">
        <v>2006</v>
      </c>
      <c r="J3" s="98">
        <v>2007</v>
      </c>
      <c r="K3" s="98">
        <v>2008</v>
      </c>
      <c r="L3" s="98">
        <v>2009</v>
      </c>
      <c r="M3" s="99">
        <v>2010</v>
      </c>
    </row>
    <row r="4" spans="1:13" ht="15">
      <c r="A4" s="16" t="s">
        <v>211</v>
      </c>
      <c r="B4" s="116">
        <v>1442.099</v>
      </c>
      <c r="C4" s="116">
        <v>857.8902</v>
      </c>
      <c r="D4" s="116">
        <v>469.9767</v>
      </c>
      <c r="E4" s="116">
        <v>733.1928</v>
      </c>
      <c r="F4" s="116">
        <v>519.5796</v>
      </c>
      <c r="G4" s="116">
        <v>764.5596</v>
      </c>
      <c r="H4" s="116">
        <v>1354.815</v>
      </c>
      <c r="I4" s="116">
        <v>2079.092</v>
      </c>
      <c r="J4" s="116">
        <v>1448.339</v>
      </c>
      <c r="K4" s="116">
        <v>2329.535</v>
      </c>
      <c r="L4" s="116">
        <v>1343.272</v>
      </c>
      <c r="M4" s="117">
        <v>1228.27</v>
      </c>
    </row>
    <row r="5" spans="1:13" ht="15">
      <c r="A5" s="16" t="s">
        <v>212</v>
      </c>
      <c r="B5" s="116">
        <v>430.5054</v>
      </c>
      <c r="C5" s="116">
        <v>686.8014</v>
      </c>
      <c r="D5" s="116">
        <v>1016.97</v>
      </c>
      <c r="E5" s="116">
        <v>598.0814</v>
      </c>
      <c r="F5" s="116">
        <v>652.7452</v>
      </c>
      <c r="G5" s="116">
        <v>488.2738</v>
      </c>
      <c r="H5" s="116">
        <v>905.6463</v>
      </c>
      <c r="I5" s="116">
        <v>941.199</v>
      </c>
      <c r="J5" s="116">
        <v>1287.134</v>
      </c>
      <c r="K5" s="116">
        <v>1824.709</v>
      </c>
      <c r="L5" s="116">
        <v>1814.45</v>
      </c>
      <c r="M5" s="118">
        <v>1471.281</v>
      </c>
    </row>
    <row r="6" spans="1:13" ht="15">
      <c r="A6" s="16" t="s">
        <v>361</v>
      </c>
      <c r="B6" s="116">
        <v>12.65098</v>
      </c>
      <c r="C6" s="116">
        <v>8.667975</v>
      </c>
      <c r="D6" s="116">
        <v>7.265527</v>
      </c>
      <c r="E6" s="116">
        <v>6.337217</v>
      </c>
      <c r="F6" s="116">
        <v>0.2041397</v>
      </c>
      <c r="G6" s="116">
        <v>6.213506</v>
      </c>
      <c r="H6" s="116">
        <v>11.29469</v>
      </c>
      <c r="I6" s="116">
        <v>7.250705</v>
      </c>
      <c r="J6" s="116">
        <v>11.25871</v>
      </c>
      <c r="K6" s="116">
        <v>22.49528</v>
      </c>
      <c r="L6" s="116">
        <v>27.26461</v>
      </c>
      <c r="M6" s="118">
        <v>16.08107</v>
      </c>
    </row>
    <row r="7" spans="1:13" ht="15">
      <c r="A7" s="16" t="s">
        <v>362</v>
      </c>
      <c r="B7" s="116">
        <v>81.12453</v>
      </c>
      <c r="C7" s="116">
        <v>58.65213</v>
      </c>
      <c r="D7" s="116">
        <v>30.53802</v>
      </c>
      <c r="E7" s="116">
        <v>48.25274</v>
      </c>
      <c r="F7" s="116">
        <v>39.68903</v>
      </c>
      <c r="G7" s="116">
        <v>34.19402</v>
      </c>
      <c r="H7" s="116">
        <v>75.22835</v>
      </c>
      <c r="I7" s="116">
        <v>120.1471</v>
      </c>
      <c r="J7" s="116">
        <v>76.52218</v>
      </c>
      <c r="K7" s="116">
        <v>220.3237</v>
      </c>
      <c r="L7" s="116">
        <v>276.6331</v>
      </c>
      <c r="M7" s="118">
        <v>315.4929</v>
      </c>
    </row>
    <row r="8" spans="1:13" ht="15">
      <c r="A8" s="16" t="s">
        <v>213</v>
      </c>
      <c r="B8" s="116">
        <v>0</v>
      </c>
      <c r="C8" s="116">
        <v>45.1973</v>
      </c>
      <c r="D8" s="116">
        <v>12.78733</v>
      </c>
      <c r="E8" s="116">
        <v>83.41457</v>
      </c>
      <c r="F8" s="116">
        <v>4.66605</v>
      </c>
      <c r="G8" s="116">
        <v>4.53731</v>
      </c>
      <c r="H8" s="116">
        <v>0.1042815</v>
      </c>
      <c r="I8" s="116">
        <v>6.567982</v>
      </c>
      <c r="J8" s="116">
        <v>6.256272</v>
      </c>
      <c r="K8" s="116">
        <v>23.9523</v>
      </c>
      <c r="L8" s="116">
        <v>64.10139</v>
      </c>
      <c r="M8" s="118">
        <v>22.70307</v>
      </c>
    </row>
    <row r="9" spans="1:13" ht="15">
      <c r="A9" s="16" t="s">
        <v>214</v>
      </c>
      <c r="B9" s="116">
        <v>221.3921</v>
      </c>
      <c r="C9" s="116">
        <v>185.7423</v>
      </c>
      <c r="D9" s="116">
        <v>514.6415</v>
      </c>
      <c r="E9" s="116">
        <v>0</v>
      </c>
      <c r="F9" s="116">
        <v>4.082794</v>
      </c>
      <c r="G9" s="116">
        <v>5.671638</v>
      </c>
      <c r="H9" s="116">
        <v>169.4168</v>
      </c>
      <c r="I9" s="116">
        <v>0</v>
      </c>
      <c r="J9" s="116">
        <v>77.51097</v>
      </c>
      <c r="K9" s="116">
        <v>75.88978</v>
      </c>
      <c r="L9" s="116">
        <v>75</v>
      </c>
      <c r="M9" s="118">
        <v>74.487</v>
      </c>
    </row>
    <row r="10" spans="1:13" ht="15">
      <c r="A10" s="16" t="s">
        <v>215</v>
      </c>
      <c r="B10" s="126" t="s">
        <v>395</v>
      </c>
      <c r="C10" s="126" t="s">
        <v>395</v>
      </c>
      <c r="D10" s="126" t="s">
        <v>395</v>
      </c>
      <c r="E10" s="116">
        <v>59.58184</v>
      </c>
      <c r="F10" s="116">
        <v>58.32563</v>
      </c>
      <c r="G10" s="116">
        <v>56.71637</v>
      </c>
      <c r="H10" s="116">
        <v>0.7688444</v>
      </c>
      <c r="I10" s="116">
        <v>108.7138</v>
      </c>
      <c r="J10" s="116">
        <v>103.348</v>
      </c>
      <c r="K10" s="116">
        <v>102.6832</v>
      </c>
      <c r="L10" s="116">
        <v>210.5312</v>
      </c>
      <c r="M10" s="118">
        <v>12.13409</v>
      </c>
    </row>
    <row r="11" spans="1:13" ht="15">
      <c r="A11" s="16" t="s">
        <v>363</v>
      </c>
      <c r="B11" s="116">
        <v>2.024156</v>
      </c>
      <c r="C11" s="116">
        <v>35.91018</v>
      </c>
      <c r="D11" s="116">
        <v>21.57345</v>
      </c>
      <c r="E11" s="116">
        <v>157.2003</v>
      </c>
      <c r="F11" s="116">
        <v>66.50196</v>
      </c>
      <c r="G11" s="116">
        <v>122.9034</v>
      </c>
      <c r="H11" s="116">
        <v>150.556</v>
      </c>
      <c r="I11" s="116">
        <v>155.7162</v>
      </c>
      <c r="J11" s="116">
        <v>215.0126</v>
      </c>
      <c r="K11" s="116">
        <v>244.5412</v>
      </c>
      <c r="L11" s="116">
        <v>172.3302</v>
      </c>
      <c r="M11" s="118">
        <v>162.8473</v>
      </c>
    </row>
    <row r="12" spans="1:13" ht="15">
      <c r="A12" s="16" t="s">
        <v>364</v>
      </c>
      <c r="B12" s="119"/>
      <c r="C12" s="119"/>
      <c r="D12" s="119"/>
      <c r="E12" s="119"/>
      <c r="F12" s="119"/>
      <c r="G12" s="119"/>
      <c r="H12" s="119"/>
      <c r="I12" s="119"/>
      <c r="J12" s="119"/>
      <c r="K12" s="119"/>
      <c r="L12" s="119"/>
      <c r="M12" s="120"/>
    </row>
    <row r="13" spans="1:13" ht="15">
      <c r="A13" s="34" t="s">
        <v>365</v>
      </c>
      <c r="B13" s="116">
        <v>64.92215</v>
      </c>
      <c r="C13" s="116">
        <v>202.5529</v>
      </c>
      <c r="D13" s="116">
        <v>143.6389</v>
      </c>
      <c r="E13" s="116">
        <v>113.7091</v>
      </c>
      <c r="F13" s="116">
        <v>162.3969</v>
      </c>
      <c r="G13" s="116">
        <v>146.0047</v>
      </c>
      <c r="H13" s="116">
        <v>185.4991</v>
      </c>
      <c r="I13" s="116">
        <v>331.9366</v>
      </c>
      <c r="J13" s="116">
        <v>457.0484</v>
      </c>
      <c r="K13" s="116">
        <v>563.6205</v>
      </c>
      <c r="L13" s="116">
        <v>533.5692</v>
      </c>
      <c r="M13" s="118">
        <v>448.6061</v>
      </c>
    </row>
    <row r="14" spans="1:13" ht="15">
      <c r="A14" s="34" t="s">
        <v>366</v>
      </c>
      <c r="B14" s="119"/>
      <c r="C14" s="119"/>
      <c r="D14" s="119"/>
      <c r="E14" s="119"/>
      <c r="F14" s="119"/>
      <c r="G14" s="119"/>
      <c r="H14" s="119"/>
      <c r="I14" s="119"/>
      <c r="J14" s="119"/>
      <c r="K14" s="119"/>
      <c r="L14" s="119"/>
      <c r="M14" s="120"/>
    </row>
    <row r="15" spans="1:13" ht="17.25">
      <c r="A15" s="16" t="s">
        <v>367</v>
      </c>
      <c r="B15" s="116">
        <v>48.39152</v>
      </c>
      <c r="C15" s="116">
        <v>150.0786</v>
      </c>
      <c r="D15" s="116">
        <v>286.5257</v>
      </c>
      <c r="E15" s="116">
        <v>129.5857</v>
      </c>
      <c r="F15" s="116">
        <v>316.8787</v>
      </c>
      <c r="G15" s="116">
        <v>112.0328</v>
      </c>
      <c r="H15" s="116">
        <v>312.7782</v>
      </c>
      <c r="I15" s="116">
        <v>210.8666</v>
      </c>
      <c r="J15" s="116">
        <v>340.1765</v>
      </c>
      <c r="K15" s="116">
        <v>571.2025</v>
      </c>
      <c r="L15" s="116">
        <v>455.0199</v>
      </c>
      <c r="M15" s="118">
        <v>418.9293</v>
      </c>
    </row>
    <row r="16" spans="1:13" ht="15">
      <c r="A16" s="17" t="s">
        <v>209</v>
      </c>
      <c r="B16" s="121">
        <v>0.9221898</v>
      </c>
      <c r="C16" s="121">
        <v>37.2</v>
      </c>
      <c r="D16" s="121">
        <v>45.7</v>
      </c>
      <c r="E16" s="121">
        <v>35.7</v>
      </c>
      <c r="F16" s="121">
        <v>42.1</v>
      </c>
      <c r="G16" s="121">
        <v>31.7</v>
      </c>
      <c r="H16" s="121">
        <v>75.6</v>
      </c>
      <c r="I16" s="121">
        <v>95.6</v>
      </c>
      <c r="J16" s="121">
        <v>94</v>
      </c>
      <c r="K16" s="121">
        <v>176</v>
      </c>
      <c r="L16" s="121">
        <v>243</v>
      </c>
      <c r="M16" s="122"/>
    </row>
    <row r="17" ht="15">
      <c r="M17" s="2"/>
    </row>
    <row r="18" spans="1:13" s="60" customFormat="1" ht="15">
      <c r="A18" s="60" t="s">
        <v>368</v>
      </c>
      <c r="M18" s="2"/>
    </row>
    <row r="19" spans="1:13" s="60" customFormat="1" ht="15">
      <c r="A19" s="102" t="s">
        <v>369</v>
      </c>
      <c r="M19" s="2"/>
    </row>
    <row r="20" ht="15">
      <c r="A20" t="s">
        <v>400</v>
      </c>
    </row>
    <row r="21" ht="15">
      <c r="A21" t="s">
        <v>370</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W42"/>
  <sheetViews>
    <sheetView zoomScale="85" zoomScaleNormal="85" zoomScalePageLayoutView="0" workbookViewId="0" topLeftCell="A1">
      <selection activeCell="B7" sqref="B7"/>
    </sheetView>
  </sheetViews>
  <sheetFormatPr defaultColWidth="9.140625" defaultRowHeight="15"/>
  <cols>
    <col min="1" max="1" width="44.8515625" style="0" customWidth="1"/>
    <col min="2" max="5" width="9.57421875" style="0" bestFit="1" customWidth="1"/>
    <col min="6" max="20" width="10.57421875" style="0" bestFit="1" customWidth="1"/>
    <col min="21" max="21" width="10.57421875" style="60" bestFit="1" customWidth="1"/>
    <col min="22" max="23" width="10.57421875" style="0" bestFit="1" customWidth="1"/>
  </cols>
  <sheetData>
    <row r="1" ht="15">
      <c r="A1" s="60" t="s">
        <v>258</v>
      </c>
    </row>
    <row r="3" spans="1:23" s="2" customFormat="1" ht="15">
      <c r="A3" s="65" t="s">
        <v>1</v>
      </c>
      <c r="B3" s="65">
        <v>1990</v>
      </c>
      <c r="C3" s="65">
        <f>B3+1</f>
        <v>1991</v>
      </c>
      <c r="D3" s="65">
        <f aca="true" t="shared" si="0" ref="D3:T3">C3+1</f>
        <v>1992</v>
      </c>
      <c r="E3" s="65">
        <f t="shared" si="0"/>
        <v>1993</v>
      </c>
      <c r="F3" s="65">
        <f t="shared" si="0"/>
        <v>1994</v>
      </c>
      <c r="G3" s="65">
        <f t="shared" si="0"/>
        <v>1995</v>
      </c>
      <c r="H3" s="65">
        <f t="shared" si="0"/>
        <v>1996</v>
      </c>
      <c r="I3" s="65">
        <f t="shared" si="0"/>
        <v>1997</v>
      </c>
      <c r="J3" s="65">
        <f t="shared" si="0"/>
        <v>1998</v>
      </c>
      <c r="K3" s="65">
        <f t="shared" si="0"/>
        <v>1999</v>
      </c>
      <c r="L3" s="65">
        <f t="shared" si="0"/>
        <v>2000</v>
      </c>
      <c r="M3" s="65">
        <f t="shared" si="0"/>
        <v>2001</v>
      </c>
      <c r="N3" s="65">
        <f t="shared" si="0"/>
        <v>2002</v>
      </c>
      <c r="O3" s="65">
        <f t="shared" si="0"/>
        <v>2003</v>
      </c>
      <c r="P3" s="65">
        <f t="shared" si="0"/>
        <v>2004</v>
      </c>
      <c r="Q3" s="65">
        <f t="shared" si="0"/>
        <v>2005</v>
      </c>
      <c r="R3" s="65">
        <f t="shared" si="0"/>
        <v>2006</v>
      </c>
      <c r="S3" s="65">
        <f t="shared" si="0"/>
        <v>2007</v>
      </c>
      <c r="T3" s="65">
        <f t="shared" si="0"/>
        <v>2008</v>
      </c>
      <c r="U3" s="65">
        <f>T3+1</f>
        <v>2009</v>
      </c>
      <c r="V3" s="65">
        <f>U3+1</f>
        <v>2010</v>
      </c>
      <c r="W3" s="66">
        <f>V3+1</f>
        <v>2011</v>
      </c>
    </row>
    <row r="4" spans="1:23" ht="15">
      <c r="A4" s="67" t="s">
        <v>280</v>
      </c>
      <c r="B4" s="72"/>
      <c r="C4" s="72"/>
      <c r="D4" s="72"/>
      <c r="E4" s="72"/>
      <c r="F4" s="72"/>
      <c r="G4" s="72"/>
      <c r="H4" s="72"/>
      <c r="I4" s="72"/>
      <c r="J4" s="72"/>
      <c r="K4" s="72"/>
      <c r="L4" s="72"/>
      <c r="M4" s="72"/>
      <c r="N4" s="72"/>
      <c r="O4" s="72"/>
      <c r="P4" s="72"/>
      <c r="Q4" s="72"/>
      <c r="R4" s="72"/>
      <c r="S4" s="72"/>
      <c r="T4" s="72"/>
      <c r="U4" s="72"/>
      <c r="V4" s="89"/>
      <c r="W4" s="113"/>
    </row>
    <row r="5" spans="1:23" s="60" customFormat="1" ht="15">
      <c r="A5" s="60" t="s">
        <v>388</v>
      </c>
      <c r="B5" s="72">
        <v>909.3051</v>
      </c>
      <c r="C5" s="72">
        <v>779.4047</v>
      </c>
      <c r="D5" s="72">
        <v>671.3496</v>
      </c>
      <c r="E5" s="72">
        <v>626.7233</v>
      </c>
      <c r="F5" s="72">
        <v>922.289</v>
      </c>
      <c r="G5" s="72">
        <v>1035.179</v>
      </c>
      <c r="H5" s="72">
        <v>928.8699</v>
      </c>
      <c r="I5" s="72">
        <v>927.7819</v>
      </c>
      <c r="J5" s="72">
        <v>922.7699</v>
      </c>
      <c r="K5" s="72">
        <v>993.9515</v>
      </c>
      <c r="L5" s="72">
        <v>957.2069</v>
      </c>
      <c r="M5" s="72">
        <v>1029.331</v>
      </c>
      <c r="N5" s="72">
        <v>1571.958</v>
      </c>
      <c r="O5" s="72">
        <v>1737.548</v>
      </c>
      <c r="P5" s="72">
        <v>1870.57</v>
      </c>
      <c r="Q5" s="72">
        <v>2270.922</v>
      </c>
      <c r="R5" s="72">
        <v>2981.07</v>
      </c>
      <c r="S5" s="72">
        <v>4113.148</v>
      </c>
      <c r="T5" s="72">
        <v>5459.32</v>
      </c>
      <c r="U5" s="72">
        <v>5875.961</v>
      </c>
      <c r="V5" s="75">
        <v>7456.21</v>
      </c>
      <c r="W5" s="76">
        <v>7577.573</v>
      </c>
    </row>
    <row r="6" spans="1:23" s="60" customFormat="1" ht="15">
      <c r="A6" s="60" t="s">
        <v>389</v>
      </c>
      <c r="B6" s="72">
        <v>51.64392</v>
      </c>
      <c r="C6" s="72">
        <v>62.60713</v>
      </c>
      <c r="D6" s="72">
        <v>172.9376</v>
      </c>
      <c r="E6" s="72">
        <v>162.743</v>
      </c>
      <c r="F6" s="72">
        <v>168.9485</v>
      </c>
      <c r="G6" s="72">
        <v>177.7125</v>
      </c>
      <c r="H6" s="72">
        <v>208.4951</v>
      </c>
      <c r="I6" s="72">
        <v>222.0801</v>
      </c>
      <c r="J6" s="72">
        <v>273.2992</v>
      </c>
      <c r="K6" s="72">
        <v>362.8109</v>
      </c>
      <c r="L6" s="72">
        <v>540.8839</v>
      </c>
      <c r="M6" s="72">
        <v>485.2502</v>
      </c>
      <c r="N6" s="72">
        <v>562.3119</v>
      </c>
      <c r="O6" s="72">
        <v>614.4566</v>
      </c>
      <c r="P6" s="72">
        <v>614.3116</v>
      </c>
      <c r="Q6" s="72">
        <v>767.4449</v>
      </c>
      <c r="R6" s="72">
        <v>967.2497</v>
      </c>
      <c r="S6" s="72">
        <v>1182.553</v>
      </c>
      <c r="T6" s="72">
        <v>1108.402</v>
      </c>
      <c r="U6" s="72">
        <v>1203.054</v>
      </c>
      <c r="V6" s="75">
        <v>1099.275</v>
      </c>
      <c r="W6" s="76">
        <v>1255.859</v>
      </c>
    </row>
    <row r="7" spans="1:23" s="60" customFormat="1" ht="15">
      <c r="A7" s="60" t="s">
        <v>390</v>
      </c>
      <c r="B7" s="72">
        <v>275.4787</v>
      </c>
      <c r="C7" s="72">
        <v>308.869</v>
      </c>
      <c r="D7" s="72">
        <v>328.1211</v>
      </c>
      <c r="E7" s="72">
        <v>442.6225</v>
      </c>
      <c r="F7" s="72">
        <v>474.6682</v>
      </c>
      <c r="G7" s="72">
        <v>482.8413</v>
      </c>
      <c r="H7" s="72">
        <v>552.0631</v>
      </c>
      <c r="I7" s="72">
        <v>561.6503</v>
      </c>
      <c r="J7" s="72">
        <v>532.9262</v>
      </c>
      <c r="K7" s="72">
        <v>509.0229</v>
      </c>
      <c r="L7" s="72">
        <v>487.1885</v>
      </c>
      <c r="M7" s="72">
        <v>450.3766</v>
      </c>
      <c r="N7" s="72">
        <v>437.6323</v>
      </c>
      <c r="O7" s="72">
        <v>424.0095</v>
      </c>
      <c r="P7" s="72">
        <v>537.8029</v>
      </c>
      <c r="Q7" s="72">
        <v>446.4657</v>
      </c>
      <c r="R7" s="72">
        <v>346.5259</v>
      </c>
      <c r="S7" s="72">
        <v>318.3721</v>
      </c>
      <c r="T7" s="72">
        <v>306.9549</v>
      </c>
      <c r="U7" s="72">
        <v>282.8923</v>
      </c>
      <c r="V7" s="75">
        <v>264.8177</v>
      </c>
      <c r="W7" s="76">
        <v>278.8855</v>
      </c>
    </row>
    <row r="8" spans="1:23" s="60" customFormat="1" ht="15">
      <c r="A8" s="60" t="s">
        <v>391</v>
      </c>
      <c r="B8" s="72">
        <v>586.1605</v>
      </c>
      <c r="C8" s="72">
        <v>398.6306</v>
      </c>
      <c r="D8" s="72">
        <v>331.0555</v>
      </c>
      <c r="E8" s="72">
        <v>259.8911</v>
      </c>
      <c r="F8" s="72">
        <v>307.599</v>
      </c>
      <c r="G8" s="72">
        <v>373.394</v>
      </c>
      <c r="H8" s="72">
        <v>343.9915</v>
      </c>
      <c r="I8" s="72">
        <v>287.7201</v>
      </c>
      <c r="J8" s="72">
        <v>298.5966</v>
      </c>
      <c r="K8" s="72">
        <v>261.8785</v>
      </c>
      <c r="L8" s="72">
        <v>203.8318</v>
      </c>
      <c r="M8" s="72">
        <v>212.2867</v>
      </c>
      <c r="N8" s="72">
        <v>245.4088</v>
      </c>
      <c r="O8" s="72">
        <v>244.6412</v>
      </c>
      <c r="P8" s="72">
        <v>342.411</v>
      </c>
      <c r="Q8" s="72">
        <v>342.3941</v>
      </c>
      <c r="R8" s="72">
        <v>355.9307</v>
      </c>
      <c r="S8" s="72">
        <v>255.752</v>
      </c>
      <c r="T8" s="72">
        <v>376.8399</v>
      </c>
      <c r="U8" s="72">
        <v>372.9151</v>
      </c>
      <c r="V8" s="75">
        <v>304.8405</v>
      </c>
      <c r="W8" s="76">
        <v>312.4204</v>
      </c>
    </row>
    <row r="9" spans="1:23" s="60" customFormat="1" ht="15">
      <c r="A9" s="60" t="s">
        <v>392</v>
      </c>
      <c r="B9" s="72">
        <v>95.06868</v>
      </c>
      <c r="C9" s="72">
        <v>112.1573</v>
      </c>
      <c r="D9" s="72">
        <v>154.3493</v>
      </c>
      <c r="E9" s="72">
        <v>186.9194</v>
      </c>
      <c r="F9" s="72">
        <v>285.3324</v>
      </c>
      <c r="G9" s="72">
        <v>372.4656</v>
      </c>
      <c r="H9" s="72">
        <v>311.9488</v>
      </c>
      <c r="I9" s="72">
        <v>351.0488</v>
      </c>
      <c r="J9" s="72">
        <v>296.6526</v>
      </c>
      <c r="K9" s="72">
        <v>269.9529</v>
      </c>
      <c r="L9" s="72">
        <v>196.3179</v>
      </c>
      <c r="M9" s="72">
        <v>191.4681</v>
      </c>
      <c r="N9" s="72">
        <v>236.7569</v>
      </c>
      <c r="O9" s="72">
        <v>257.4754</v>
      </c>
      <c r="P9" s="72">
        <v>275.1077</v>
      </c>
      <c r="Q9" s="72">
        <v>251.1201</v>
      </c>
      <c r="R9" s="72">
        <v>440.7213</v>
      </c>
      <c r="S9" s="72">
        <v>388.3425</v>
      </c>
      <c r="T9" s="72">
        <v>466.9329</v>
      </c>
      <c r="U9" s="72">
        <v>516.993</v>
      </c>
      <c r="V9" s="75">
        <v>441.662</v>
      </c>
      <c r="W9" s="76">
        <v>502.2492</v>
      </c>
    </row>
    <row r="10" spans="1:23" s="60" customFormat="1" ht="15">
      <c r="A10" s="60" t="s">
        <v>393</v>
      </c>
      <c r="B10" s="72">
        <v>242.947</v>
      </c>
      <c r="C10" s="72">
        <v>212.6394</v>
      </c>
      <c r="D10" s="72">
        <v>241.8263</v>
      </c>
      <c r="E10" s="72">
        <v>224.1143</v>
      </c>
      <c r="F10" s="72">
        <v>186.4356</v>
      </c>
      <c r="G10" s="72">
        <v>186.6579</v>
      </c>
      <c r="H10" s="72">
        <v>178.4291</v>
      </c>
      <c r="I10" s="72">
        <v>156.7242</v>
      </c>
      <c r="J10" s="72">
        <v>137.1209</v>
      </c>
      <c r="K10" s="72">
        <v>130.8146</v>
      </c>
      <c r="L10" s="72">
        <v>114.1616</v>
      </c>
      <c r="M10" s="72">
        <v>89.57544</v>
      </c>
      <c r="N10" s="72">
        <v>104.8238</v>
      </c>
      <c r="O10" s="72">
        <v>118.9773</v>
      </c>
      <c r="P10" s="72">
        <v>140.9757</v>
      </c>
      <c r="Q10" s="72">
        <v>211.7603</v>
      </c>
      <c r="R10" s="72">
        <v>245.5368</v>
      </c>
      <c r="S10" s="72">
        <v>257.5008</v>
      </c>
      <c r="T10" s="72">
        <v>238.8105</v>
      </c>
      <c r="U10" s="72">
        <v>203.0103</v>
      </c>
      <c r="V10" s="75">
        <v>196.5508</v>
      </c>
      <c r="W10" s="76">
        <v>235.4668</v>
      </c>
    </row>
    <row r="11" spans="1:23" s="60" customFormat="1" ht="15">
      <c r="A11" s="60" t="s">
        <v>394</v>
      </c>
      <c r="B11" s="72">
        <v>628.3704</v>
      </c>
      <c r="C11" s="72">
        <v>578.2894</v>
      </c>
      <c r="D11" s="72">
        <v>758.9586</v>
      </c>
      <c r="E11" s="72">
        <v>691.7444</v>
      </c>
      <c r="F11" s="72">
        <v>612.5927</v>
      </c>
      <c r="G11" s="72">
        <v>754.2461</v>
      </c>
      <c r="H11" s="72">
        <v>938.3977</v>
      </c>
      <c r="I11" s="72">
        <v>863.9638</v>
      </c>
      <c r="J11" s="72">
        <v>781.0109</v>
      </c>
      <c r="K11" s="72">
        <v>966.0833</v>
      </c>
      <c r="L11" s="72">
        <v>912.718</v>
      </c>
      <c r="M11" s="72">
        <v>825.7574</v>
      </c>
      <c r="N11" s="72">
        <v>993.1105</v>
      </c>
      <c r="O11" s="72">
        <v>1064.138</v>
      </c>
      <c r="P11" s="72">
        <v>1143.676</v>
      </c>
      <c r="Q11" s="72">
        <v>1200.605</v>
      </c>
      <c r="R11" s="72">
        <v>1428.87</v>
      </c>
      <c r="S11" s="72">
        <v>1676.195</v>
      </c>
      <c r="T11" s="72">
        <v>1911.457</v>
      </c>
      <c r="U11" s="72">
        <v>2386.778</v>
      </c>
      <c r="V11" s="75">
        <v>2334.01529</v>
      </c>
      <c r="W11" s="76">
        <v>2378.9943</v>
      </c>
    </row>
    <row r="12" spans="1:23" s="60" customFormat="1" ht="15">
      <c r="A12" s="67" t="s">
        <v>279</v>
      </c>
      <c r="B12" s="72"/>
      <c r="C12" s="72"/>
      <c r="D12" s="72"/>
      <c r="E12" s="72"/>
      <c r="F12" s="72"/>
      <c r="G12" s="72"/>
      <c r="H12" s="72"/>
      <c r="I12" s="72"/>
      <c r="J12" s="72"/>
      <c r="K12" s="72"/>
      <c r="L12" s="72"/>
      <c r="M12" s="72"/>
      <c r="N12" s="72"/>
      <c r="O12" s="72"/>
      <c r="P12" s="72"/>
      <c r="Q12" s="72"/>
      <c r="R12" s="72"/>
      <c r="S12" s="72"/>
      <c r="T12" s="72"/>
      <c r="U12" s="72"/>
      <c r="V12" s="75"/>
      <c r="W12" s="76"/>
    </row>
    <row r="13" spans="1:23" ht="15">
      <c r="A13" s="67" t="s">
        <v>282</v>
      </c>
      <c r="B13" s="72">
        <v>65.89257</v>
      </c>
      <c r="C13" s="72">
        <v>63.63622</v>
      </c>
      <c r="D13" s="72">
        <v>62.16281</v>
      </c>
      <c r="E13" s="72">
        <v>60.81899</v>
      </c>
      <c r="F13" s="72">
        <v>94.75764</v>
      </c>
      <c r="G13" s="72">
        <v>73.20387</v>
      </c>
      <c r="H13" s="72">
        <v>74.71861</v>
      </c>
      <c r="I13" s="72">
        <v>93.24243</v>
      </c>
      <c r="J13" s="72">
        <v>62.59063</v>
      </c>
      <c r="K13" s="72">
        <v>61.68316</v>
      </c>
      <c r="L13" s="72">
        <v>45.13204</v>
      </c>
      <c r="M13" s="72">
        <v>42.37366</v>
      </c>
      <c r="N13" s="72">
        <v>81.4318</v>
      </c>
      <c r="O13" s="72">
        <v>42.42523</v>
      </c>
      <c r="P13" s="72">
        <v>90.51046</v>
      </c>
      <c r="Q13" s="72">
        <v>149.176</v>
      </c>
      <c r="R13" s="72">
        <v>91.0361</v>
      </c>
      <c r="S13" s="72">
        <v>88.31689</v>
      </c>
      <c r="T13" s="72">
        <v>104.4165</v>
      </c>
      <c r="U13" s="72">
        <v>103.4496</v>
      </c>
      <c r="V13" s="75">
        <v>106.6653954</v>
      </c>
      <c r="W13" s="76">
        <v>107.586882</v>
      </c>
    </row>
    <row r="14" spans="1:23" ht="15">
      <c r="A14" s="67" t="s">
        <v>283</v>
      </c>
      <c r="B14" s="72">
        <v>35.12074</v>
      </c>
      <c r="C14" s="72">
        <v>34.06129</v>
      </c>
      <c r="D14" s="72">
        <v>49.36926</v>
      </c>
      <c r="E14" s="72">
        <v>72.43195</v>
      </c>
      <c r="F14" s="72">
        <v>71.76359</v>
      </c>
      <c r="G14" s="72">
        <v>52.18461</v>
      </c>
      <c r="H14" s="72">
        <v>57.20002</v>
      </c>
      <c r="I14" s="72">
        <v>59.53862</v>
      </c>
      <c r="J14" s="72">
        <v>120.3131</v>
      </c>
      <c r="K14" s="72">
        <v>224.6967</v>
      </c>
      <c r="L14" s="72">
        <v>388.8201</v>
      </c>
      <c r="M14" s="72">
        <v>164.8936</v>
      </c>
      <c r="N14" s="72">
        <v>164.9621</v>
      </c>
      <c r="O14" s="72">
        <v>141.593</v>
      </c>
      <c r="P14" s="72">
        <v>139.1183</v>
      </c>
      <c r="Q14" s="72">
        <v>130.2151</v>
      </c>
      <c r="R14" s="72">
        <v>131.7612</v>
      </c>
      <c r="S14" s="72">
        <v>137.563</v>
      </c>
      <c r="T14" s="72">
        <v>138.8227</v>
      </c>
      <c r="U14" s="72">
        <v>455.8049</v>
      </c>
      <c r="V14" s="75">
        <v>266.1669085</v>
      </c>
      <c r="W14" s="76">
        <v>267.2540382</v>
      </c>
    </row>
    <row r="15" spans="1:23" ht="15">
      <c r="A15" s="67" t="s">
        <v>281</v>
      </c>
      <c r="B15" s="72">
        <v>89.64391</v>
      </c>
      <c r="C15" s="72">
        <v>81.95191</v>
      </c>
      <c r="D15" s="72">
        <v>54.23346</v>
      </c>
      <c r="E15" s="72">
        <v>63.74572</v>
      </c>
      <c r="F15" s="72">
        <v>87.00384</v>
      </c>
      <c r="G15" s="72">
        <v>86.68775</v>
      </c>
      <c r="H15" s="72">
        <v>112.0752</v>
      </c>
      <c r="I15" s="72">
        <v>176.2538</v>
      </c>
      <c r="J15" s="72">
        <v>188.0303</v>
      </c>
      <c r="K15" s="72">
        <v>189.4415</v>
      </c>
      <c r="L15" s="72">
        <v>219.3194</v>
      </c>
      <c r="M15" s="72">
        <v>202.3571</v>
      </c>
      <c r="N15" s="72">
        <v>212.7183</v>
      </c>
      <c r="O15" s="72">
        <v>184.9777</v>
      </c>
      <c r="P15" s="72">
        <v>374.3988</v>
      </c>
      <c r="Q15" s="72">
        <v>383.8884</v>
      </c>
      <c r="R15" s="72">
        <v>133.4237</v>
      </c>
      <c r="S15" s="72">
        <v>159.9214</v>
      </c>
      <c r="T15" s="72">
        <v>145.9095</v>
      </c>
      <c r="U15" s="72">
        <v>137.326</v>
      </c>
      <c r="V15" s="75">
        <v>106.2681314</v>
      </c>
      <c r="W15" s="76">
        <v>65.68771415</v>
      </c>
    </row>
    <row r="16" spans="1:23" s="60" customFormat="1" ht="15">
      <c r="A16" s="67" t="s">
        <v>284</v>
      </c>
      <c r="B16" s="72"/>
      <c r="C16" s="72"/>
      <c r="D16" s="72"/>
      <c r="E16" s="72"/>
      <c r="F16" s="72"/>
      <c r="G16" s="72"/>
      <c r="H16" s="72"/>
      <c r="I16" s="72"/>
      <c r="J16" s="72"/>
      <c r="K16" s="72"/>
      <c r="L16" s="72"/>
      <c r="M16" s="72"/>
      <c r="N16" s="72"/>
      <c r="O16" s="72"/>
      <c r="P16" s="72"/>
      <c r="Q16" s="72"/>
      <c r="R16" s="72"/>
      <c r="S16" s="72"/>
      <c r="T16" s="72"/>
      <c r="U16" s="72"/>
      <c r="V16" s="75"/>
      <c r="W16" s="76"/>
    </row>
    <row r="17" spans="1:23" ht="15">
      <c r="A17" s="67" t="s">
        <v>285</v>
      </c>
      <c r="B17" s="72">
        <v>31.28514</v>
      </c>
      <c r="C17" s="72">
        <v>99.5306</v>
      </c>
      <c r="D17" s="72">
        <v>291.3905</v>
      </c>
      <c r="E17" s="72">
        <v>473.2168</v>
      </c>
      <c r="F17" s="72">
        <v>595.7547</v>
      </c>
      <c r="G17" s="72">
        <v>649.2019</v>
      </c>
      <c r="H17" s="72">
        <v>670.7378</v>
      </c>
      <c r="I17" s="72">
        <v>699.2266</v>
      </c>
      <c r="J17" s="72">
        <v>683.1002</v>
      </c>
      <c r="K17" s="72">
        <v>858.5385</v>
      </c>
      <c r="L17" s="72">
        <v>889.6973</v>
      </c>
      <c r="M17" s="72">
        <v>940.725</v>
      </c>
      <c r="N17" s="72">
        <v>1092.271</v>
      </c>
      <c r="O17" s="72">
        <v>1157.408</v>
      </c>
      <c r="P17" s="72">
        <v>1224.81</v>
      </c>
      <c r="Q17" s="72">
        <v>1220.71</v>
      </c>
      <c r="R17" s="72">
        <v>1051.297</v>
      </c>
      <c r="S17" s="72">
        <v>994.6317</v>
      </c>
      <c r="T17" s="72">
        <v>929.4978</v>
      </c>
      <c r="U17" s="72">
        <v>712.8038</v>
      </c>
      <c r="V17" s="75">
        <v>512.4706149</v>
      </c>
      <c r="W17" s="76">
        <v>486.5394028</v>
      </c>
    </row>
    <row r="18" spans="1:23" s="60" customFormat="1" ht="15">
      <c r="A18" s="67" t="s">
        <v>286</v>
      </c>
      <c r="B18" s="72"/>
      <c r="C18" s="72"/>
      <c r="D18" s="72"/>
      <c r="E18" s="72"/>
      <c r="F18" s="72"/>
      <c r="G18" s="72"/>
      <c r="H18" s="72"/>
      <c r="I18" s="72"/>
      <c r="J18" s="72"/>
      <c r="K18" s="72"/>
      <c r="L18" s="72"/>
      <c r="M18" s="72"/>
      <c r="N18" s="72"/>
      <c r="O18" s="72"/>
      <c r="P18" s="72"/>
      <c r="Q18" s="72"/>
      <c r="R18" s="72"/>
      <c r="S18" s="72"/>
      <c r="T18" s="72"/>
      <c r="U18" s="72"/>
      <c r="V18" s="75"/>
      <c r="W18" s="76"/>
    </row>
    <row r="19" spans="1:23" ht="15">
      <c r="A19" s="67" t="s">
        <v>287</v>
      </c>
      <c r="B19" s="72">
        <v>62.35773</v>
      </c>
      <c r="C19" s="72">
        <v>97.44844</v>
      </c>
      <c r="D19" s="72">
        <v>183.5697</v>
      </c>
      <c r="E19" s="72">
        <v>402.8904</v>
      </c>
      <c r="F19" s="72">
        <v>446.728</v>
      </c>
      <c r="G19" s="72">
        <v>350.5432</v>
      </c>
      <c r="H19" s="72">
        <v>542.2017</v>
      </c>
      <c r="I19" s="72">
        <v>909.3588</v>
      </c>
      <c r="J19" s="72">
        <v>930.7523</v>
      </c>
      <c r="K19" s="72">
        <v>856.2296</v>
      </c>
      <c r="L19" s="72">
        <v>957.3562</v>
      </c>
      <c r="M19" s="72">
        <v>843.1182</v>
      </c>
      <c r="N19" s="72">
        <v>933.714</v>
      </c>
      <c r="O19" s="72">
        <v>735.4922</v>
      </c>
      <c r="P19" s="72">
        <v>1121.264</v>
      </c>
      <c r="Q19" s="72">
        <v>854.4299</v>
      </c>
      <c r="R19" s="72">
        <v>717.1813</v>
      </c>
      <c r="S19" s="72">
        <v>706.1802</v>
      </c>
      <c r="T19" s="72">
        <v>444.6104</v>
      </c>
      <c r="U19" s="72">
        <v>485.4629</v>
      </c>
      <c r="V19" s="75">
        <v>622.7113867</v>
      </c>
      <c r="W19" s="76">
        <v>1419.481155</v>
      </c>
    </row>
    <row r="20" spans="1:23" s="60" customFormat="1" ht="15">
      <c r="A20" s="67" t="s">
        <v>288</v>
      </c>
      <c r="B20" s="72"/>
      <c r="C20" s="72"/>
      <c r="D20" s="72"/>
      <c r="E20" s="72"/>
      <c r="F20" s="72"/>
      <c r="G20" s="72"/>
      <c r="H20" s="72"/>
      <c r="I20" s="72"/>
      <c r="J20" s="72"/>
      <c r="K20" s="72"/>
      <c r="L20" s="72"/>
      <c r="M20" s="72"/>
      <c r="N20" s="72"/>
      <c r="O20" s="72"/>
      <c r="P20" s="72"/>
      <c r="Q20" s="72"/>
      <c r="R20" s="72"/>
      <c r="S20" s="72"/>
      <c r="T20" s="72"/>
      <c r="U20" s="72"/>
      <c r="V20" s="75"/>
      <c r="W20" s="76"/>
    </row>
    <row r="21" spans="1:23" s="60" customFormat="1" ht="15">
      <c r="A21" s="67" t="s">
        <v>289</v>
      </c>
      <c r="B21" s="72"/>
      <c r="C21" s="72"/>
      <c r="D21" s="72"/>
      <c r="E21" s="72"/>
      <c r="F21" s="72"/>
      <c r="G21" s="72"/>
      <c r="H21" s="72"/>
      <c r="I21" s="72"/>
      <c r="J21" s="72"/>
      <c r="K21" s="72"/>
      <c r="L21" s="72"/>
      <c r="M21" s="72"/>
      <c r="N21" s="72"/>
      <c r="O21" s="72"/>
      <c r="P21" s="72"/>
      <c r="Q21" s="72"/>
      <c r="R21" s="72"/>
      <c r="S21" s="72"/>
      <c r="T21" s="72"/>
      <c r="U21" s="72"/>
      <c r="V21" s="75"/>
      <c r="W21" s="76"/>
    </row>
    <row r="22" spans="1:23" ht="15">
      <c r="A22" s="67" t="s">
        <v>290</v>
      </c>
      <c r="B22" s="123" t="s">
        <v>395</v>
      </c>
      <c r="C22" s="123" t="s">
        <v>395</v>
      </c>
      <c r="D22" s="123" t="s">
        <v>395</v>
      </c>
      <c r="E22" s="123" t="s">
        <v>395</v>
      </c>
      <c r="F22" s="123" t="s">
        <v>395</v>
      </c>
      <c r="G22" s="123" t="s">
        <v>395</v>
      </c>
      <c r="H22" s="72">
        <v>78.09538</v>
      </c>
      <c r="I22" s="72">
        <v>76.7347</v>
      </c>
      <c r="J22" s="72">
        <v>86.52248</v>
      </c>
      <c r="K22" s="72">
        <v>85.27275</v>
      </c>
      <c r="L22" s="72">
        <v>132.3962</v>
      </c>
      <c r="M22" s="72">
        <v>129.4611</v>
      </c>
      <c r="N22" s="72">
        <v>112.8867</v>
      </c>
      <c r="O22" s="72">
        <v>110.5049</v>
      </c>
      <c r="P22" s="72">
        <v>179.3087</v>
      </c>
      <c r="Q22" s="72">
        <v>173.5223</v>
      </c>
      <c r="R22" s="72">
        <v>234.981</v>
      </c>
      <c r="S22" s="72">
        <v>227.1957</v>
      </c>
      <c r="T22" s="72">
        <v>263.9334</v>
      </c>
      <c r="U22" s="72">
        <v>261.5386</v>
      </c>
      <c r="V22" s="75">
        <v>231.543</v>
      </c>
      <c r="W22" s="76">
        <v>228.5605</v>
      </c>
    </row>
    <row r="23" spans="1:23" ht="15">
      <c r="A23" s="67" t="s">
        <v>291</v>
      </c>
      <c r="B23" s="72">
        <v>360.9199</v>
      </c>
      <c r="C23" s="72">
        <v>348.5622</v>
      </c>
      <c r="D23" s="72">
        <v>300.4479</v>
      </c>
      <c r="E23" s="72">
        <v>293.9942</v>
      </c>
      <c r="F23" s="72">
        <v>426.0176</v>
      </c>
      <c r="G23" s="72">
        <v>417.3581</v>
      </c>
      <c r="H23" s="72">
        <v>397.5554</v>
      </c>
      <c r="I23" s="72">
        <v>390.6287</v>
      </c>
      <c r="J23" s="72">
        <v>411.8168</v>
      </c>
      <c r="K23" s="72">
        <v>405.8685</v>
      </c>
      <c r="L23" s="72">
        <v>382.5274</v>
      </c>
      <c r="M23" s="72">
        <v>374.0472</v>
      </c>
      <c r="N23" s="72">
        <v>415.5814</v>
      </c>
      <c r="O23" s="72">
        <v>406.8131</v>
      </c>
      <c r="P23" s="72">
        <v>483.8785</v>
      </c>
      <c r="Q23" s="72">
        <v>468.2636</v>
      </c>
      <c r="R23" s="72">
        <v>529.5467</v>
      </c>
      <c r="S23" s="72">
        <v>593.4079</v>
      </c>
      <c r="T23" s="72">
        <v>690.9981</v>
      </c>
      <c r="U23" s="72">
        <v>778.6853</v>
      </c>
      <c r="V23" s="75">
        <v>826.5899</v>
      </c>
      <c r="W23" s="76">
        <v>813.6025</v>
      </c>
    </row>
    <row r="24" spans="1:23" ht="15">
      <c r="A24" s="67" t="s">
        <v>292</v>
      </c>
      <c r="B24" s="72">
        <v>224.3258</v>
      </c>
      <c r="C24" s="72">
        <v>216.645</v>
      </c>
      <c r="D24" s="72">
        <v>279.155</v>
      </c>
      <c r="E24" s="72">
        <v>273.1587</v>
      </c>
      <c r="F24" s="72">
        <v>291.1703</v>
      </c>
      <c r="G24" s="72">
        <v>285.2518</v>
      </c>
      <c r="H24" s="72">
        <v>256.8366</v>
      </c>
      <c r="I24" s="72">
        <v>252.3617</v>
      </c>
      <c r="J24" s="72">
        <v>266.4727</v>
      </c>
      <c r="K24" s="72">
        <v>262.6237</v>
      </c>
      <c r="L24" s="72">
        <v>322.015</v>
      </c>
      <c r="M24" s="72">
        <v>461.7532</v>
      </c>
      <c r="N24" s="72">
        <v>435.1439</v>
      </c>
      <c r="O24" s="72">
        <v>429.495</v>
      </c>
      <c r="P24" s="72">
        <v>500.0003</v>
      </c>
      <c r="Q24" s="72">
        <v>671.4654</v>
      </c>
      <c r="R24" s="72">
        <v>401.0667</v>
      </c>
      <c r="S24" s="72">
        <v>539.4712</v>
      </c>
      <c r="T24" s="72">
        <v>500.7769</v>
      </c>
      <c r="U24" s="72">
        <v>524.9795</v>
      </c>
      <c r="V24" s="75">
        <v>580.9266</v>
      </c>
      <c r="W24" s="76">
        <v>567.5308</v>
      </c>
    </row>
    <row r="25" spans="1:23" ht="15">
      <c r="A25" s="67" t="s">
        <v>293</v>
      </c>
      <c r="B25" s="72">
        <v>1181.544</v>
      </c>
      <c r="C25" s="72">
        <v>1141.089</v>
      </c>
      <c r="D25" s="72">
        <v>1116.215</v>
      </c>
      <c r="E25" s="72">
        <v>1092.238</v>
      </c>
      <c r="F25" s="72">
        <v>1224.033</v>
      </c>
      <c r="G25" s="72">
        <v>1199.153</v>
      </c>
      <c r="H25" s="72">
        <v>1007.002</v>
      </c>
      <c r="I25" s="72">
        <v>989.4566</v>
      </c>
      <c r="J25" s="72">
        <v>1087.154</v>
      </c>
      <c r="K25" s="72">
        <v>1071.451</v>
      </c>
      <c r="L25" s="72">
        <v>1312.106</v>
      </c>
      <c r="M25" s="72">
        <v>1283.018</v>
      </c>
      <c r="N25" s="72">
        <v>1354.594</v>
      </c>
      <c r="O25" s="72">
        <v>1326.014</v>
      </c>
      <c r="P25" s="72">
        <v>1654.894</v>
      </c>
      <c r="Q25" s="72">
        <v>1601.49</v>
      </c>
      <c r="R25" s="72">
        <v>1643.78</v>
      </c>
      <c r="S25" s="72">
        <v>1589.319</v>
      </c>
      <c r="T25" s="72">
        <v>1906.455</v>
      </c>
      <c r="U25" s="72">
        <v>1889.156</v>
      </c>
      <c r="V25" s="75">
        <v>2009.968</v>
      </c>
      <c r="W25" s="76">
        <v>1989.384</v>
      </c>
    </row>
    <row r="26" spans="1:23" ht="15">
      <c r="A26" s="67" t="s">
        <v>374</v>
      </c>
      <c r="B26" s="72">
        <v>276.2887</v>
      </c>
      <c r="C26" s="72">
        <v>266.8287</v>
      </c>
      <c r="D26" s="72">
        <v>274.0264</v>
      </c>
      <c r="E26" s="72">
        <v>268.1403</v>
      </c>
      <c r="F26" s="72">
        <v>284.4942</v>
      </c>
      <c r="G26" s="72">
        <v>278.7114</v>
      </c>
      <c r="H26" s="72">
        <v>263.306</v>
      </c>
      <c r="I26" s="72">
        <v>258.7184</v>
      </c>
      <c r="J26" s="72">
        <v>291.3975</v>
      </c>
      <c r="K26" s="72">
        <v>287.1885</v>
      </c>
      <c r="L26" s="72">
        <v>286.32</v>
      </c>
      <c r="M26" s="72">
        <v>279.9727</v>
      </c>
      <c r="N26" s="72">
        <v>273.5681</v>
      </c>
      <c r="O26" s="72">
        <v>267.7961</v>
      </c>
      <c r="P26" s="72">
        <v>271.7499</v>
      </c>
      <c r="Q26" s="72">
        <v>262.9804</v>
      </c>
      <c r="R26" s="72">
        <v>357.5328</v>
      </c>
      <c r="S26" s="72">
        <v>345.6872</v>
      </c>
      <c r="T26" s="72">
        <v>380.4901</v>
      </c>
      <c r="U26" s="72">
        <v>377.0376</v>
      </c>
      <c r="V26" s="75">
        <v>338.9537</v>
      </c>
      <c r="W26" s="76">
        <v>344.5011</v>
      </c>
    </row>
    <row r="27" spans="1:23" ht="17.25">
      <c r="A27" s="34" t="s">
        <v>376</v>
      </c>
      <c r="B27" s="72">
        <v>52.04142</v>
      </c>
      <c r="C27" s="72">
        <v>39.54142</v>
      </c>
      <c r="D27" s="72">
        <v>28.426</v>
      </c>
      <c r="E27" s="72">
        <v>101.1239</v>
      </c>
      <c r="F27" s="72">
        <v>174.4206</v>
      </c>
      <c r="G27" s="72">
        <v>180.2275</v>
      </c>
      <c r="H27" s="72">
        <v>198.326</v>
      </c>
      <c r="I27" s="72">
        <v>242.3396</v>
      </c>
      <c r="J27" s="72">
        <v>303.2492</v>
      </c>
      <c r="K27" s="72">
        <v>345.997</v>
      </c>
      <c r="L27" s="72">
        <v>363.6914</v>
      </c>
      <c r="M27" s="72">
        <v>426.2912</v>
      </c>
      <c r="N27" s="72">
        <v>437.988</v>
      </c>
      <c r="O27" s="72">
        <v>661.6509</v>
      </c>
      <c r="P27" s="72">
        <v>102.3441</v>
      </c>
      <c r="Q27" s="72">
        <v>442.1522</v>
      </c>
      <c r="R27" s="72">
        <v>527.1872</v>
      </c>
      <c r="S27" s="72">
        <v>538.796</v>
      </c>
      <c r="T27" s="72">
        <v>570.4052</v>
      </c>
      <c r="U27" s="72">
        <v>363.5409</v>
      </c>
      <c r="V27" s="75">
        <v>363.1118</v>
      </c>
      <c r="W27" s="76">
        <v>370.8062</v>
      </c>
    </row>
    <row r="28" spans="1:23" s="60" customFormat="1" ht="15">
      <c r="A28" s="67" t="s">
        <v>294</v>
      </c>
      <c r="B28" s="72"/>
      <c r="C28" s="72"/>
      <c r="D28" s="72"/>
      <c r="E28" s="72"/>
      <c r="F28" s="72"/>
      <c r="G28" s="72"/>
      <c r="H28" s="72"/>
      <c r="I28" s="72"/>
      <c r="J28" s="72"/>
      <c r="K28" s="72"/>
      <c r="L28" s="72"/>
      <c r="M28" s="72"/>
      <c r="N28" s="72"/>
      <c r="O28" s="72"/>
      <c r="P28" s="72"/>
      <c r="Q28" s="72"/>
      <c r="R28" s="72"/>
      <c r="S28" s="72"/>
      <c r="T28" s="72"/>
      <c r="U28" s="72"/>
      <c r="V28" s="75"/>
      <c r="W28" s="76"/>
    </row>
    <row r="29" spans="1:23" ht="15">
      <c r="A29" s="67" t="s">
        <v>295</v>
      </c>
      <c r="B29" s="123" t="s">
        <v>395</v>
      </c>
      <c r="C29" s="123" t="s">
        <v>395</v>
      </c>
      <c r="D29" s="123" t="s">
        <v>395</v>
      </c>
      <c r="E29" s="123" t="s">
        <v>395</v>
      </c>
      <c r="F29" s="123" t="s">
        <v>395</v>
      </c>
      <c r="G29" s="123" t="s">
        <v>395</v>
      </c>
      <c r="H29" s="123" t="s">
        <v>395</v>
      </c>
      <c r="I29" s="123" t="s">
        <v>395</v>
      </c>
      <c r="J29" s="123" t="s">
        <v>395</v>
      </c>
      <c r="K29" s="123" t="s">
        <v>395</v>
      </c>
      <c r="L29" s="72">
        <v>2.783513</v>
      </c>
      <c r="M29" s="72">
        <v>145.4649</v>
      </c>
      <c r="N29" s="72">
        <v>117.9018</v>
      </c>
      <c r="O29" s="72">
        <v>206.7188</v>
      </c>
      <c r="P29" s="72">
        <v>217.169</v>
      </c>
      <c r="Q29" s="72">
        <v>281.4829</v>
      </c>
      <c r="R29" s="72">
        <v>446.951</v>
      </c>
      <c r="S29" s="72">
        <v>1016.175</v>
      </c>
      <c r="T29" s="72">
        <v>822.013</v>
      </c>
      <c r="U29" s="72">
        <v>847.2511</v>
      </c>
      <c r="V29" s="75">
        <v>893.8441</v>
      </c>
      <c r="W29" s="76">
        <v>1174.744</v>
      </c>
    </row>
    <row r="30" spans="1:23" s="60" customFormat="1" ht="15">
      <c r="A30" s="67" t="s">
        <v>375</v>
      </c>
      <c r="B30" s="72"/>
      <c r="C30" s="72"/>
      <c r="D30" s="72"/>
      <c r="E30" s="72"/>
      <c r="F30" s="72"/>
      <c r="G30" s="72"/>
      <c r="H30" s="72"/>
      <c r="I30" s="72"/>
      <c r="J30" s="72"/>
      <c r="K30" s="72"/>
      <c r="L30" s="72"/>
      <c r="M30" s="72"/>
      <c r="N30" s="72"/>
      <c r="O30" s="72"/>
      <c r="P30" s="72"/>
      <c r="Q30" s="72"/>
      <c r="R30" s="72"/>
      <c r="S30" s="72"/>
      <c r="T30" s="72"/>
      <c r="U30" s="72"/>
      <c r="V30" s="75"/>
      <c r="W30" s="76"/>
    </row>
    <row r="31" spans="1:23" ht="15">
      <c r="A31" s="67" t="s">
        <v>296</v>
      </c>
      <c r="B31" s="123" t="s">
        <v>395</v>
      </c>
      <c r="C31" s="123" t="s">
        <v>395</v>
      </c>
      <c r="D31" s="123" t="s">
        <v>395</v>
      </c>
      <c r="E31" s="123" t="s">
        <v>395</v>
      </c>
      <c r="F31" s="123" t="s">
        <v>395</v>
      </c>
      <c r="G31" s="123" t="s">
        <v>395</v>
      </c>
      <c r="H31" s="123" t="s">
        <v>395</v>
      </c>
      <c r="I31" s="123" t="s">
        <v>395</v>
      </c>
      <c r="J31" s="123" t="s">
        <v>395</v>
      </c>
      <c r="K31" s="123" t="s">
        <v>395</v>
      </c>
      <c r="L31" s="123" t="s">
        <v>395</v>
      </c>
      <c r="M31" s="123" t="s">
        <v>395</v>
      </c>
      <c r="N31" s="72">
        <v>16.28134</v>
      </c>
      <c r="O31" s="72">
        <v>307.6742</v>
      </c>
      <c r="P31" s="72">
        <v>769.3601</v>
      </c>
      <c r="Q31" s="72">
        <v>1236.03</v>
      </c>
      <c r="R31" s="72">
        <v>1494.611</v>
      </c>
      <c r="S31" s="72">
        <v>1860.086</v>
      </c>
      <c r="T31" s="72">
        <v>2431.674</v>
      </c>
      <c r="U31" s="72">
        <v>2907.478</v>
      </c>
      <c r="V31" s="75">
        <v>3215.903</v>
      </c>
      <c r="W31" s="76">
        <v>2686.578</v>
      </c>
    </row>
    <row r="32" spans="1:23" ht="15">
      <c r="A32" s="67" t="s">
        <v>2</v>
      </c>
      <c r="B32" s="123" t="s">
        <v>395</v>
      </c>
      <c r="C32" s="123" t="s">
        <v>395</v>
      </c>
      <c r="D32" s="123" t="s">
        <v>395</v>
      </c>
      <c r="E32" s="123" t="s">
        <v>395</v>
      </c>
      <c r="F32" s="123" t="s">
        <v>395</v>
      </c>
      <c r="G32" s="123" t="s">
        <v>395</v>
      </c>
      <c r="H32" s="123" t="s">
        <v>395</v>
      </c>
      <c r="I32" s="123" t="s">
        <v>395</v>
      </c>
      <c r="J32" s="123" t="s">
        <v>395</v>
      </c>
      <c r="K32" s="72">
        <v>162.3735</v>
      </c>
      <c r="L32" s="72">
        <v>371.2338</v>
      </c>
      <c r="M32" s="72">
        <v>274.9734</v>
      </c>
      <c r="N32" s="72">
        <v>410.8795</v>
      </c>
      <c r="O32" s="72">
        <v>541.5102</v>
      </c>
      <c r="P32" s="72">
        <v>342.9911</v>
      </c>
      <c r="Q32" s="72">
        <v>469.0384</v>
      </c>
      <c r="R32" s="72">
        <v>671.7225</v>
      </c>
      <c r="S32" s="72">
        <v>872.5653</v>
      </c>
      <c r="T32" s="72">
        <v>1406.505</v>
      </c>
      <c r="U32" s="72">
        <v>1298.333</v>
      </c>
      <c r="V32" s="75">
        <v>1471.281</v>
      </c>
      <c r="W32" s="76">
        <v>1381.98</v>
      </c>
    </row>
    <row r="33" spans="1:23" ht="17.25">
      <c r="A33" s="67" t="s">
        <v>298</v>
      </c>
      <c r="B33" s="72">
        <v>117.817</v>
      </c>
      <c r="C33" s="72">
        <v>114.4814</v>
      </c>
      <c r="D33" s="72">
        <v>139.6796</v>
      </c>
      <c r="E33" s="72">
        <v>172.23</v>
      </c>
      <c r="F33" s="72">
        <v>149.9658</v>
      </c>
      <c r="G33" s="72">
        <v>140.1754</v>
      </c>
      <c r="H33" s="72">
        <v>172.8212</v>
      </c>
      <c r="I33" s="72">
        <v>166.2031</v>
      </c>
      <c r="J33" s="72">
        <v>212.1373</v>
      </c>
      <c r="K33" s="72">
        <v>271.3582</v>
      </c>
      <c r="L33" s="72">
        <v>344.7628</v>
      </c>
      <c r="M33" s="72">
        <v>324.3738</v>
      </c>
      <c r="N33" s="72">
        <v>286.0504</v>
      </c>
      <c r="O33" s="72">
        <v>250.3026</v>
      </c>
      <c r="P33" s="72">
        <v>241.5421</v>
      </c>
      <c r="Q33" s="72">
        <v>255.6037</v>
      </c>
      <c r="R33" s="72">
        <v>293.4204</v>
      </c>
      <c r="S33" s="72">
        <v>372.2006</v>
      </c>
      <c r="T33" s="72">
        <v>548.4662</v>
      </c>
      <c r="U33" s="72">
        <v>527.7089</v>
      </c>
      <c r="V33" s="75">
        <v>534.0787</v>
      </c>
      <c r="W33" s="76">
        <v>590.3994</v>
      </c>
    </row>
    <row r="34" spans="1:23" ht="17.25">
      <c r="A34" s="68" t="s">
        <v>297</v>
      </c>
      <c r="B34" s="72">
        <v>533.3359</v>
      </c>
      <c r="C34" s="72">
        <v>712.409</v>
      </c>
      <c r="D34" s="72">
        <v>854.2877</v>
      </c>
      <c r="E34" s="72">
        <v>895.3017</v>
      </c>
      <c r="F34" s="72">
        <v>1011.152</v>
      </c>
      <c r="G34" s="72">
        <v>967.0012</v>
      </c>
      <c r="H34" s="72">
        <v>853.507</v>
      </c>
      <c r="I34" s="72">
        <v>941.5388</v>
      </c>
      <c r="J34" s="72">
        <v>1058.027</v>
      </c>
      <c r="K34" s="72">
        <v>1293.104</v>
      </c>
      <c r="L34" s="72">
        <v>1428.591</v>
      </c>
      <c r="M34" s="72">
        <v>1646.23</v>
      </c>
      <c r="N34" s="72">
        <v>1819.424</v>
      </c>
      <c r="O34" s="72">
        <v>1995.416</v>
      </c>
      <c r="P34" s="72">
        <v>2362.791</v>
      </c>
      <c r="Q34" s="72">
        <v>2769.529</v>
      </c>
      <c r="R34" s="72">
        <v>2917.969</v>
      </c>
      <c r="S34" s="72">
        <v>2968.733</v>
      </c>
      <c r="T34" s="72">
        <v>3722.514</v>
      </c>
      <c r="U34" s="72">
        <v>3178.428</v>
      </c>
      <c r="V34" s="75">
        <v>2485.41</v>
      </c>
      <c r="W34" s="76">
        <v>2693.699</v>
      </c>
    </row>
    <row r="35" spans="1:23" ht="15">
      <c r="A35" s="69" t="s">
        <v>3</v>
      </c>
      <c r="B35" s="74">
        <f>SUM(B4:B34)</f>
        <v>5819.5471099999995</v>
      </c>
      <c r="C35" s="74">
        <f aca="true" t="shared" si="1" ref="C35:W35">SUM(C4:C34)</f>
        <v>5668.782709999999</v>
      </c>
      <c r="D35" s="74">
        <f t="shared" si="1"/>
        <v>6291.56133</v>
      </c>
      <c r="E35" s="74">
        <f t="shared" si="1"/>
        <v>6764.0486599999995</v>
      </c>
      <c r="F35" s="74">
        <f t="shared" si="1"/>
        <v>7815.12667</v>
      </c>
      <c r="G35" s="74">
        <f t="shared" si="1"/>
        <v>8062.19613</v>
      </c>
      <c r="H35" s="74">
        <f t="shared" si="1"/>
        <v>8146.578109999999</v>
      </c>
      <c r="I35" s="74">
        <f t="shared" si="1"/>
        <v>8626.57105</v>
      </c>
      <c r="J35" s="74">
        <f t="shared" si="1"/>
        <v>8943.93981</v>
      </c>
      <c r="K35" s="74">
        <f t="shared" si="1"/>
        <v>9870.341209999999</v>
      </c>
      <c r="L35" s="74">
        <f t="shared" si="1"/>
        <v>10859.060753000002</v>
      </c>
      <c r="M35" s="74">
        <f t="shared" si="1"/>
        <v>10823.0985</v>
      </c>
      <c r="N35" s="74">
        <f t="shared" si="1"/>
        <v>12317.398539999998</v>
      </c>
      <c r="O35" s="74">
        <f t="shared" si="1"/>
        <v>13227.03793</v>
      </c>
      <c r="P35" s="74">
        <f t="shared" si="1"/>
        <v>15000.985260000001</v>
      </c>
      <c r="Q35" s="74">
        <f t="shared" si="1"/>
        <v>16860.689400000003</v>
      </c>
      <c r="R35" s="74">
        <f t="shared" si="1"/>
        <v>18409.372000000003</v>
      </c>
      <c r="S35" s="74">
        <f t="shared" si="1"/>
        <v>21202.113489999996</v>
      </c>
      <c r="T35" s="74">
        <f t="shared" si="1"/>
        <v>24876.204999999998</v>
      </c>
      <c r="U35" s="74">
        <f t="shared" si="1"/>
        <v>25690.587799999998</v>
      </c>
      <c r="V35" s="77">
        <f>SUM(V4:V34)</f>
        <v>26663.26352689999</v>
      </c>
      <c r="W35" s="78">
        <f t="shared" si="1"/>
        <v>27729.782892149997</v>
      </c>
    </row>
    <row r="36" spans="1:23" ht="15">
      <c r="A36" s="70"/>
      <c r="B36" s="70"/>
      <c r="C36" s="70"/>
      <c r="D36" s="70"/>
      <c r="E36" s="70"/>
      <c r="F36" s="70"/>
      <c r="G36" s="70"/>
      <c r="H36" s="70"/>
      <c r="I36" s="70"/>
      <c r="J36" s="70"/>
      <c r="K36" s="70"/>
      <c r="L36" s="70"/>
      <c r="M36" s="70"/>
      <c r="N36" s="70"/>
      <c r="O36" s="70"/>
      <c r="P36" s="70"/>
      <c r="Q36" s="70"/>
      <c r="R36" s="70"/>
      <c r="S36" s="70"/>
      <c r="T36" s="70"/>
      <c r="U36" s="70"/>
      <c r="V36" s="70"/>
      <c r="W36" s="70"/>
    </row>
    <row r="37" spans="1:11" ht="15">
      <c r="A37" s="128" t="s">
        <v>275</v>
      </c>
      <c r="B37" s="128"/>
      <c r="C37" s="128"/>
      <c r="D37" s="128"/>
      <c r="E37" s="128"/>
      <c r="F37" s="128"/>
      <c r="G37" s="128"/>
      <c r="H37" s="128"/>
      <c r="I37" s="128"/>
      <c r="J37" s="128"/>
      <c r="K37" s="128"/>
    </row>
    <row r="39" s="60" customFormat="1" ht="15">
      <c r="A39" s="60" t="s">
        <v>276</v>
      </c>
    </row>
    <row r="40" spans="1:23" ht="34.5" customHeight="1">
      <c r="A40" s="127" t="s">
        <v>397</v>
      </c>
      <c r="B40" s="127"/>
      <c r="C40" s="127"/>
      <c r="D40" s="127"/>
      <c r="E40" s="127"/>
      <c r="F40" s="127"/>
      <c r="G40" s="127"/>
      <c r="H40" s="127"/>
      <c r="I40" s="127"/>
      <c r="J40" s="127"/>
      <c r="K40" s="127"/>
      <c r="L40" s="127"/>
      <c r="M40" s="127"/>
      <c r="N40" s="127"/>
      <c r="O40" s="127"/>
      <c r="P40" s="127"/>
      <c r="Q40" s="127"/>
      <c r="R40" s="127"/>
      <c r="S40" s="127"/>
      <c r="T40" s="127"/>
      <c r="U40" s="127"/>
      <c r="V40" s="127"/>
      <c r="W40" s="127"/>
    </row>
    <row r="41" ht="15">
      <c r="A41" t="s">
        <v>277</v>
      </c>
    </row>
    <row r="42" ht="15">
      <c r="A42" t="s">
        <v>278</v>
      </c>
    </row>
  </sheetData>
  <sheetProtection/>
  <mergeCells count="2">
    <mergeCell ref="A40:W40"/>
    <mergeCell ref="A37:K37"/>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P37"/>
  <sheetViews>
    <sheetView zoomScale="85" zoomScaleNormal="85" zoomScalePageLayoutView="0" workbookViewId="0" topLeftCell="A1">
      <selection activeCell="A24" sqref="A24:J24"/>
    </sheetView>
  </sheetViews>
  <sheetFormatPr defaultColWidth="9.140625" defaultRowHeight="15"/>
  <cols>
    <col min="1" max="1" width="17.421875" style="0" customWidth="1"/>
    <col min="2" max="15" width="10.57421875" style="0" bestFit="1" customWidth="1"/>
    <col min="16" max="16" width="11.57421875" style="0" bestFit="1" customWidth="1"/>
  </cols>
  <sheetData>
    <row r="1" s="60" customFormat="1" ht="15">
      <c r="A1" s="60" t="s">
        <v>401</v>
      </c>
    </row>
    <row r="3" spans="1:16" s="12" customFormat="1" ht="15">
      <c r="A3" s="9" t="s">
        <v>237</v>
      </c>
      <c r="B3" s="13">
        <v>1995</v>
      </c>
      <c r="C3" s="13">
        <v>1996</v>
      </c>
      <c r="D3" s="13">
        <v>1997</v>
      </c>
      <c r="E3" s="13">
        <v>1998</v>
      </c>
      <c r="F3" s="13">
        <v>1999</v>
      </c>
      <c r="G3" s="13">
        <v>2000</v>
      </c>
      <c r="H3" s="13">
        <v>2001</v>
      </c>
      <c r="I3" s="13">
        <v>2002</v>
      </c>
      <c r="J3" s="13">
        <v>2003</v>
      </c>
      <c r="K3" s="13">
        <v>2004</v>
      </c>
      <c r="L3" s="13">
        <v>2005</v>
      </c>
      <c r="M3" s="13">
        <v>2006</v>
      </c>
      <c r="N3" s="13">
        <v>2007</v>
      </c>
      <c r="O3" s="13">
        <v>2008</v>
      </c>
      <c r="P3" s="42">
        <v>2009</v>
      </c>
    </row>
    <row r="4" spans="1:16" s="12" customFormat="1" ht="15">
      <c r="A4" s="1" t="s">
        <v>250</v>
      </c>
      <c r="B4" s="38"/>
      <c r="C4" s="38"/>
      <c r="D4" s="38"/>
      <c r="E4" s="38"/>
      <c r="F4" s="38"/>
      <c r="G4" s="38"/>
      <c r="H4" s="38"/>
      <c r="I4" s="38"/>
      <c r="J4" s="38"/>
      <c r="K4" s="38"/>
      <c r="L4" s="38"/>
      <c r="M4" s="38"/>
      <c r="N4" s="38"/>
      <c r="O4" s="38"/>
      <c r="P4" s="53"/>
    </row>
    <row r="5" spans="1:16" ht="15">
      <c r="A5" s="54" t="s">
        <v>243</v>
      </c>
      <c r="B5" s="80">
        <v>2389.16</v>
      </c>
      <c r="C5" s="80">
        <v>2342.398</v>
      </c>
      <c r="D5" s="80">
        <v>2355.95</v>
      </c>
      <c r="E5" s="80">
        <v>2269.489</v>
      </c>
      <c r="F5" s="80">
        <v>2116.946</v>
      </c>
      <c r="G5" s="80">
        <v>2185.563</v>
      </c>
      <c r="H5" s="80">
        <v>2305.757</v>
      </c>
      <c r="I5" s="80">
        <v>2341.295</v>
      </c>
      <c r="J5" s="80">
        <v>2600.903</v>
      </c>
      <c r="K5" s="80">
        <v>3075.966</v>
      </c>
      <c r="L5" s="80">
        <v>3600.158</v>
      </c>
      <c r="M5" s="80">
        <v>3819.236</v>
      </c>
      <c r="N5" s="80">
        <v>3648.276</v>
      </c>
      <c r="O5" s="80">
        <v>4454.997</v>
      </c>
      <c r="P5" s="73">
        <v>5375.315</v>
      </c>
    </row>
    <row r="6" spans="1:16" ht="15">
      <c r="A6" s="54" t="s">
        <v>244</v>
      </c>
      <c r="B6" s="80">
        <v>23144.85</v>
      </c>
      <c r="C6" s="80">
        <v>25158.63</v>
      </c>
      <c r="D6" s="80">
        <v>27973.99</v>
      </c>
      <c r="E6" s="80">
        <v>30935.75</v>
      </c>
      <c r="F6" s="80">
        <v>34046.45</v>
      </c>
      <c r="G6" s="80">
        <v>36106.3</v>
      </c>
      <c r="H6" s="80">
        <v>36079.34</v>
      </c>
      <c r="I6" s="80">
        <v>41345.23</v>
      </c>
      <c r="J6" s="80">
        <v>46095.89</v>
      </c>
      <c r="K6" s="80">
        <v>52108.14</v>
      </c>
      <c r="L6" s="80">
        <v>57439.69</v>
      </c>
      <c r="M6" s="80">
        <v>65653.85</v>
      </c>
      <c r="N6" s="80">
        <v>80728.02</v>
      </c>
      <c r="O6" s="80">
        <v>95532.47</v>
      </c>
      <c r="P6" s="73">
        <v>113848</v>
      </c>
    </row>
    <row r="7" spans="1:16" ht="15">
      <c r="A7" s="54" t="s">
        <v>251</v>
      </c>
      <c r="B7" s="80">
        <v>6954.642</v>
      </c>
      <c r="C7" s="80">
        <v>7611.459</v>
      </c>
      <c r="D7" s="80">
        <v>8128.067</v>
      </c>
      <c r="E7" s="80">
        <v>8803.628</v>
      </c>
      <c r="F7" s="80">
        <v>9245.019</v>
      </c>
      <c r="G7" s="80">
        <v>9452.015</v>
      </c>
      <c r="H7" s="80">
        <v>9807.758</v>
      </c>
      <c r="I7" s="80">
        <v>10164.37</v>
      </c>
      <c r="J7" s="80">
        <v>10054.5</v>
      </c>
      <c r="K7" s="80">
        <v>9951.776</v>
      </c>
      <c r="L7" s="80">
        <v>10301.1</v>
      </c>
      <c r="M7" s="80">
        <v>13655.92</v>
      </c>
      <c r="N7" s="80">
        <v>15520.66</v>
      </c>
      <c r="O7" s="80">
        <v>18142.45</v>
      </c>
      <c r="P7" s="73">
        <v>18544.87</v>
      </c>
    </row>
    <row r="8" spans="1:16" ht="15">
      <c r="A8" s="54" t="s">
        <v>252</v>
      </c>
      <c r="B8" s="80">
        <v>9288.828</v>
      </c>
      <c r="C8" s="80">
        <v>10243.81</v>
      </c>
      <c r="D8" s="80">
        <v>11295.18</v>
      </c>
      <c r="E8" s="80">
        <v>10580.09</v>
      </c>
      <c r="F8" s="80">
        <v>10672.73</v>
      </c>
      <c r="G8" s="80">
        <v>11394.51</v>
      </c>
      <c r="H8" s="80">
        <v>12302.2</v>
      </c>
      <c r="I8" s="80">
        <v>13530.39</v>
      </c>
      <c r="J8" s="80">
        <v>15721.44</v>
      </c>
      <c r="K8" s="80">
        <v>16073.08</v>
      </c>
      <c r="L8" s="80">
        <v>16515.96</v>
      </c>
      <c r="M8" s="80">
        <v>19094.2</v>
      </c>
      <c r="N8" s="80">
        <v>21776.92</v>
      </c>
      <c r="O8" s="80">
        <v>23311.1</v>
      </c>
      <c r="P8" s="73">
        <v>24533.29</v>
      </c>
    </row>
    <row r="9" spans="1:16" ht="15">
      <c r="A9" s="16" t="s">
        <v>238</v>
      </c>
      <c r="B9" s="80">
        <v>888.887</v>
      </c>
      <c r="C9" s="80">
        <v>1073.53</v>
      </c>
      <c r="D9" s="80">
        <v>1215.431</v>
      </c>
      <c r="E9" s="80">
        <v>1264.428</v>
      </c>
      <c r="F9" s="80">
        <v>1307.326</v>
      </c>
      <c r="G9" s="80">
        <v>1498.715</v>
      </c>
      <c r="H9" s="80">
        <v>1395.311</v>
      </c>
      <c r="I9" s="80">
        <v>1650.498</v>
      </c>
      <c r="J9" s="80">
        <v>1531.339</v>
      </c>
      <c r="K9" s="80">
        <v>1740.804</v>
      </c>
      <c r="L9" s="80">
        <v>1958.09</v>
      </c>
      <c r="M9" s="80">
        <v>2276.153</v>
      </c>
      <c r="N9" s="80">
        <v>2308.325</v>
      </c>
      <c r="O9" s="80">
        <v>2415.695</v>
      </c>
      <c r="P9" s="73">
        <v>2905.586</v>
      </c>
    </row>
    <row r="10" spans="1:16" s="60" customFormat="1" ht="15">
      <c r="A10" s="16" t="s">
        <v>247</v>
      </c>
      <c r="B10" s="80"/>
      <c r="C10" s="80"/>
      <c r="D10" s="80"/>
      <c r="E10" s="80"/>
      <c r="F10" s="80"/>
      <c r="G10" s="80"/>
      <c r="H10" s="80"/>
      <c r="I10" s="80"/>
      <c r="J10" s="80"/>
      <c r="K10" s="80"/>
      <c r="L10" s="80"/>
      <c r="M10" s="80"/>
      <c r="N10" s="80"/>
      <c r="O10" s="80"/>
      <c r="P10" s="73"/>
    </row>
    <row r="11" spans="1:16" ht="15">
      <c r="A11" s="54" t="s">
        <v>248</v>
      </c>
      <c r="B11" s="80">
        <v>2822.013</v>
      </c>
      <c r="C11" s="80">
        <v>3026.366</v>
      </c>
      <c r="D11" s="80">
        <v>2952.526</v>
      </c>
      <c r="E11" s="80">
        <v>2908.789</v>
      </c>
      <c r="F11" s="80">
        <v>3189.5</v>
      </c>
      <c r="G11" s="80">
        <v>3024.349</v>
      </c>
      <c r="H11" s="80">
        <v>3174.859</v>
      </c>
      <c r="I11" s="80">
        <v>3606.107</v>
      </c>
      <c r="J11" s="80">
        <v>3526.804</v>
      </c>
      <c r="K11" s="80">
        <v>3769.439</v>
      </c>
      <c r="L11" s="80">
        <v>4119.685</v>
      </c>
      <c r="M11" s="80">
        <v>4340.166</v>
      </c>
      <c r="N11" s="80">
        <v>4556.561</v>
      </c>
      <c r="O11" s="80">
        <v>4978.808</v>
      </c>
      <c r="P11" s="73">
        <v>5270.811</v>
      </c>
    </row>
    <row r="12" spans="1:16" ht="15">
      <c r="A12" s="54" t="s">
        <v>243</v>
      </c>
      <c r="B12" s="80">
        <v>25199.73</v>
      </c>
      <c r="C12" s="80">
        <v>25863.99</v>
      </c>
      <c r="D12" s="80">
        <v>29029.95</v>
      </c>
      <c r="E12" s="80">
        <v>31691.73</v>
      </c>
      <c r="F12" s="80">
        <v>35132.99</v>
      </c>
      <c r="G12" s="80">
        <v>35224.7</v>
      </c>
      <c r="H12" s="80">
        <v>36641.75</v>
      </c>
      <c r="I12" s="80">
        <v>36753.19</v>
      </c>
      <c r="J12" s="80">
        <v>38106.63</v>
      </c>
      <c r="K12" s="80">
        <v>40680.27</v>
      </c>
      <c r="L12" s="80">
        <v>42643.51</v>
      </c>
      <c r="M12" s="80">
        <v>45283.17</v>
      </c>
      <c r="N12" s="80">
        <v>49861.11</v>
      </c>
      <c r="O12" s="80">
        <v>51448.99</v>
      </c>
      <c r="P12" s="73">
        <v>54212.19</v>
      </c>
    </row>
    <row r="13" spans="1:16" ht="15">
      <c r="A13" s="54" t="s">
        <v>245</v>
      </c>
      <c r="B13" s="80">
        <v>13466.52</v>
      </c>
      <c r="C13" s="80">
        <v>13636.01</v>
      </c>
      <c r="D13" s="80">
        <v>14638.71</v>
      </c>
      <c r="E13" s="80">
        <v>15682.07</v>
      </c>
      <c r="F13" s="80">
        <v>16697.59</v>
      </c>
      <c r="G13" s="80">
        <v>16581.83</v>
      </c>
      <c r="H13" s="80">
        <v>16648.98</v>
      </c>
      <c r="I13" s="80">
        <v>14282.24</v>
      </c>
      <c r="J13" s="80">
        <v>13740.96</v>
      </c>
      <c r="K13" s="80">
        <v>14568.67</v>
      </c>
      <c r="L13" s="80">
        <v>16217.13</v>
      </c>
      <c r="M13" s="80">
        <v>17821.34</v>
      </c>
      <c r="N13" s="80">
        <v>20306.29</v>
      </c>
      <c r="O13" s="80">
        <v>23141.65</v>
      </c>
      <c r="P13" s="73">
        <v>27398.77</v>
      </c>
    </row>
    <row r="14" spans="1:16" ht="15">
      <c r="A14" s="54" t="s">
        <v>249</v>
      </c>
      <c r="B14" s="80">
        <v>30942.11</v>
      </c>
      <c r="C14" s="80">
        <v>30724.16</v>
      </c>
      <c r="D14" s="80">
        <v>33421.36</v>
      </c>
      <c r="E14" s="80">
        <v>32892.68</v>
      </c>
      <c r="F14" s="80">
        <v>34750.4</v>
      </c>
      <c r="G14" s="80">
        <v>34588.87</v>
      </c>
      <c r="H14" s="80">
        <v>37201.95</v>
      </c>
      <c r="I14" s="80">
        <v>39857.53</v>
      </c>
      <c r="J14" s="80">
        <v>39055.37</v>
      </c>
      <c r="K14" s="80">
        <v>44412.24</v>
      </c>
      <c r="L14" s="80">
        <v>44870.65</v>
      </c>
      <c r="M14" s="80">
        <v>50251.57</v>
      </c>
      <c r="N14" s="80">
        <v>52912.67</v>
      </c>
      <c r="O14" s="80">
        <v>58890.62</v>
      </c>
      <c r="P14" s="73">
        <v>65339.78</v>
      </c>
    </row>
    <row r="15" spans="1:16" ht="15">
      <c r="A15" s="16" t="s">
        <v>239</v>
      </c>
      <c r="B15" s="80">
        <v>24208.05</v>
      </c>
      <c r="C15" s="80">
        <v>26957.87</v>
      </c>
      <c r="D15" s="80">
        <v>30011.39</v>
      </c>
      <c r="E15" s="80">
        <v>33387.79</v>
      </c>
      <c r="F15" s="80">
        <v>32984.82</v>
      </c>
      <c r="G15" s="80">
        <v>36283.79</v>
      </c>
      <c r="H15" s="80">
        <v>39635.41</v>
      </c>
      <c r="I15" s="80">
        <v>42226.33</v>
      </c>
      <c r="J15" s="80">
        <v>44652.66</v>
      </c>
      <c r="K15" s="80">
        <v>47220.39</v>
      </c>
      <c r="L15" s="80">
        <v>49881.18</v>
      </c>
      <c r="M15" s="80">
        <v>55723.9</v>
      </c>
      <c r="N15" s="80">
        <v>60339.27</v>
      </c>
      <c r="O15" s="80">
        <v>64140.87</v>
      </c>
      <c r="P15" s="73">
        <v>67688.06</v>
      </c>
    </row>
    <row r="16" spans="1:16" ht="15">
      <c r="A16" s="16" t="s">
        <v>240</v>
      </c>
      <c r="B16" s="80">
        <v>237.6837</v>
      </c>
      <c r="C16" s="80">
        <v>231.1414</v>
      </c>
      <c r="D16" s="80">
        <v>246.6571</v>
      </c>
      <c r="E16" s="80">
        <v>275.437</v>
      </c>
      <c r="F16" s="80">
        <v>287.5873</v>
      </c>
      <c r="G16" s="80">
        <v>270.166</v>
      </c>
      <c r="H16" s="80">
        <v>250.6968</v>
      </c>
      <c r="I16" s="80">
        <v>242.2018</v>
      </c>
      <c r="J16" s="80">
        <v>249.7775</v>
      </c>
      <c r="K16" s="80">
        <v>288.0797</v>
      </c>
      <c r="L16" s="80">
        <v>299.2226</v>
      </c>
      <c r="M16" s="80">
        <v>292.5924</v>
      </c>
      <c r="N16" s="80">
        <v>323.6855</v>
      </c>
      <c r="O16" s="80">
        <v>325.6473</v>
      </c>
      <c r="P16" s="73">
        <v>358.1267</v>
      </c>
    </row>
    <row r="17" spans="1:16" s="60" customFormat="1" ht="15">
      <c r="A17" s="16" t="s">
        <v>29</v>
      </c>
      <c r="B17" s="80"/>
      <c r="C17" s="80"/>
      <c r="D17" s="80"/>
      <c r="E17" s="80"/>
      <c r="F17" s="80"/>
      <c r="G17" s="80"/>
      <c r="H17" s="80"/>
      <c r="I17" s="80"/>
      <c r="J17" s="80"/>
      <c r="K17" s="80"/>
      <c r="L17" s="80"/>
      <c r="M17" s="80"/>
      <c r="N17" s="80"/>
      <c r="O17" s="80"/>
      <c r="P17" s="73"/>
    </row>
    <row r="18" spans="1:16" ht="15">
      <c r="A18" s="54" t="s">
        <v>243</v>
      </c>
      <c r="B18" s="80">
        <v>805.9272</v>
      </c>
      <c r="C18" s="80">
        <v>447.0275</v>
      </c>
      <c r="D18" s="80">
        <v>600.7045</v>
      </c>
      <c r="E18" s="80">
        <v>677.628</v>
      </c>
      <c r="F18" s="80">
        <v>597.5313</v>
      </c>
      <c r="G18" s="80">
        <v>738.2871</v>
      </c>
      <c r="H18" s="80">
        <v>1063.301</v>
      </c>
      <c r="I18" s="80">
        <v>872.2302</v>
      </c>
      <c r="J18" s="80">
        <v>973.8711</v>
      </c>
      <c r="K18" s="80">
        <v>918.128</v>
      </c>
      <c r="L18" s="80">
        <v>1029.656</v>
      </c>
      <c r="M18" s="80">
        <v>1454.459</v>
      </c>
      <c r="N18" s="80">
        <v>1813.384</v>
      </c>
      <c r="O18" s="80">
        <v>2470.135</v>
      </c>
      <c r="P18" s="73">
        <v>4314.14</v>
      </c>
    </row>
    <row r="19" spans="1:16" ht="15">
      <c r="A19" s="54" t="s">
        <v>244</v>
      </c>
      <c r="B19" s="80">
        <v>1090.14</v>
      </c>
      <c r="C19" s="80">
        <v>1259.528</v>
      </c>
      <c r="D19" s="80">
        <v>1389.854</v>
      </c>
      <c r="E19" s="80">
        <v>1537.791</v>
      </c>
      <c r="F19" s="80">
        <v>1543.766</v>
      </c>
      <c r="G19" s="80">
        <v>1691.446</v>
      </c>
      <c r="H19" s="80">
        <v>1678.378</v>
      </c>
      <c r="I19" s="80">
        <v>1729.011</v>
      </c>
      <c r="J19" s="80">
        <v>1512.22</v>
      </c>
      <c r="K19" s="80">
        <v>1653.045</v>
      </c>
      <c r="L19" s="80">
        <v>1821.707</v>
      </c>
      <c r="M19" s="80">
        <v>2104.033</v>
      </c>
      <c r="N19" s="80">
        <v>2271.911</v>
      </c>
      <c r="O19" s="80">
        <v>2886.271</v>
      </c>
      <c r="P19" s="73">
        <v>3264.812</v>
      </c>
    </row>
    <row r="20" spans="1:16" ht="15">
      <c r="A20" s="54" t="s">
        <v>245</v>
      </c>
      <c r="B20" s="80">
        <v>7533.33</v>
      </c>
      <c r="C20" s="80">
        <v>8185.203</v>
      </c>
      <c r="D20" s="80">
        <v>8196.646</v>
      </c>
      <c r="E20" s="80">
        <v>8056.017</v>
      </c>
      <c r="F20" s="80">
        <v>7820.025</v>
      </c>
      <c r="G20" s="80">
        <v>7899.941</v>
      </c>
      <c r="H20" s="80">
        <v>8156.127</v>
      </c>
      <c r="I20" s="80">
        <v>8248.601</v>
      </c>
      <c r="J20" s="80">
        <v>8198.659</v>
      </c>
      <c r="K20" s="80">
        <v>8724.933</v>
      </c>
      <c r="L20" s="80">
        <v>9551.163</v>
      </c>
      <c r="M20" s="80">
        <v>9989.968</v>
      </c>
      <c r="N20" s="80">
        <v>10728.75</v>
      </c>
      <c r="O20" s="80">
        <v>11141.8</v>
      </c>
      <c r="P20" s="73">
        <v>11805.76</v>
      </c>
    </row>
    <row r="21" spans="1:16" ht="15">
      <c r="A21" s="56" t="s">
        <v>246</v>
      </c>
      <c r="B21" s="90">
        <v>1555.452</v>
      </c>
      <c r="C21" s="90">
        <v>1490.83</v>
      </c>
      <c r="D21" s="90">
        <v>1625.294</v>
      </c>
      <c r="E21" s="90">
        <v>1809.853</v>
      </c>
      <c r="F21" s="90">
        <v>2064.82</v>
      </c>
      <c r="G21" s="90">
        <v>2281.143</v>
      </c>
      <c r="H21" s="90">
        <v>2531.18</v>
      </c>
      <c r="I21" s="90">
        <v>2470.39</v>
      </c>
      <c r="J21" s="90">
        <v>2746.145</v>
      </c>
      <c r="K21" s="90">
        <v>3506.809</v>
      </c>
      <c r="L21" s="90">
        <v>3948.112</v>
      </c>
      <c r="M21" s="90">
        <v>4313.686</v>
      </c>
      <c r="N21" s="90">
        <v>4626.14</v>
      </c>
      <c r="O21" s="90">
        <v>5181.692</v>
      </c>
      <c r="P21" s="79">
        <v>5638.104</v>
      </c>
    </row>
    <row r="23" spans="1:16" ht="15">
      <c r="A23" s="103" t="s">
        <v>371</v>
      </c>
      <c r="B23" s="25"/>
      <c r="C23" s="25"/>
      <c r="D23" s="25"/>
      <c r="E23" s="25"/>
      <c r="F23" s="25"/>
      <c r="G23" s="25"/>
      <c r="H23" s="25"/>
      <c r="I23" s="25"/>
      <c r="J23" s="25"/>
      <c r="K23" s="25"/>
      <c r="L23" s="25"/>
      <c r="M23" s="25"/>
      <c r="N23" s="25"/>
      <c r="O23" s="25"/>
      <c r="P23" s="25"/>
    </row>
    <row r="24" spans="1:16" ht="46.5" customHeight="1">
      <c r="A24" s="130" t="s">
        <v>372</v>
      </c>
      <c r="B24" s="130"/>
      <c r="C24" s="130"/>
      <c r="D24" s="130"/>
      <c r="E24" s="130"/>
      <c r="F24" s="130"/>
      <c r="G24" s="130"/>
      <c r="H24" s="130"/>
      <c r="I24" s="130"/>
      <c r="J24" s="130"/>
      <c r="K24" s="25"/>
      <c r="L24" s="25"/>
      <c r="M24" s="25"/>
      <c r="N24" s="25"/>
      <c r="O24" s="25"/>
      <c r="P24" s="25"/>
    </row>
    <row r="25" spans="2:16" ht="15">
      <c r="B25" s="25"/>
      <c r="C25" s="25"/>
      <c r="D25" s="25"/>
      <c r="E25" s="25"/>
      <c r="F25" s="25"/>
      <c r="G25" s="25"/>
      <c r="H25" s="25"/>
      <c r="I25" s="25"/>
      <c r="J25" s="25"/>
      <c r="K25" s="25"/>
      <c r="L25" s="25"/>
      <c r="M25" s="25"/>
      <c r="N25" s="25"/>
      <c r="O25" s="25"/>
      <c r="P25" s="25"/>
    </row>
    <row r="26" spans="2:16" ht="15">
      <c r="B26" s="25"/>
      <c r="C26" s="25"/>
      <c r="D26" s="25"/>
      <c r="E26" s="25"/>
      <c r="F26" s="25"/>
      <c r="G26" s="25"/>
      <c r="H26" s="25"/>
      <c r="I26" s="25"/>
      <c r="J26" s="25"/>
      <c r="K26" s="25"/>
      <c r="L26" s="25"/>
      <c r="M26" s="25"/>
      <c r="N26" s="25"/>
      <c r="O26" s="25"/>
      <c r="P26" s="25"/>
    </row>
    <row r="27" spans="2:16" ht="15">
      <c r="B27" s="25"/>
      <c r="C27" s="25"/>
      <c r="D27" s="25"/>
      <c r="E27" s="25"/>
      <c r="F27" s="25"/>
      <c r="G27" s="25"/>
      <c r="H27" s="25"/>
      <c r="I27" s="25"/>
      <c r="J27" s="25"/>
      <c r="K27" s="25"/>
      <c r="L27" s="25"/>
      <c r="M27" s="25"/>
      <c r="N27" s="25"/>
      <c r="O27" s="25"/>
      <c r="P27" s="25"/>
    </row>
    <row r="28" spans="2:16" ht="15">
      <c r="B28" s="25"/>
      <c r="C28" s="25"/>
      <c r="D28" s="25"/>
      <c r="E28" s="25"/>
      <c r="F28" s="25"/>
      <c r="G28" s="25"/>
      <c r="H28" s="25"/>
      <c r="I28" s="25"/>
      <c r="J28" s="25"/>
      <c r="K28" s="25"/>
      <c r="L28" s="25"/>
      <c r="M28" s="25"/>
      <c r="N28" s="25"/>
      <c r="O28" s="25"/>
      <c r="P28" s="25"/>
    </row>
    <row r="29" spans="2:16" ht="15">
      <c r="B29" s="25"/>
      <c r="C29" s="25"/>
      <c r="D29" s="25"/>
      <c r="E29" s="25"/>
      <c r="F29" s="25"/>
      <c r="G29" s="25"/>
      <c r="H29" s="25"/>
      <c r="I29" s="25"/>
      <c r="J29" s="25"/>
      <c r="K29" s="25"/>
      <c r="L29" s="25"/>
      <c r="M29" s="25"/>
      <c r="N29" s="25"/>
      <c r="O29" s="25"/>
      <c r="P29" s="25"/>
    </row>
    <row r="30" spans="2:16" ht="15">
      <c r="B30" s="25"/>
      <c r="C30" s="25"/>
      <c r="D30" s="25"/>
      <c r="E30" s="25"/>
      <c r="F30" s="25"/>
      <c r="G30" s="25"/>
      <c r="H30" s="25"/>
      <c r="I30" s="25"/>
      <c r="J30" s="25"/>
      <c r="K30" s="25"/>
      <c r="L30" s="25"/>
      <c r="M30" s="25"/>
      <c r="N30" s="25"/>
      <c r="O30" s="25"/>
      <c r="P30" s="25"/>
    </row>
    <row r="31" spans="2:16" ht="15">
      <c r="B31" s="25"/>
      <c r="C31" s="25"/>
      <c r="D31" s="25"/>
      <c r="E31" s="25"/>
      <c r="F31" s="25"/>
      <c r="G31" s="25"/>
      <c r="H31" s="25"/>
      <c r="I31" s="25"/>
      <c r="J31" s="25"/>
      <c r="K31" s="25"/>
      <c r="L31" s="25"/>
      <c r="M31" s="25"/>
      <c r="N31" s="25"/>
      <c r="O31" s="25"/>
      <c r="P31" s="25"/>
    </row>
    <row r="32" spans="2:16" ht="15">
      <c r="B32" s="25"/>
      <c r="C32" s="25"/>
      <c r="D32" s="25"/>
      <c r="E32" s="25"/>
      <c r="F32" s="25"/>
      <c r="G32" s="25"/>
      <c r="H32" s="25"/>
      <c r="I32" s="25"/>
      <c r="J32" s="25"/>
      <c r="K32" s="25"/>
      <c r="L32" s="25"/>
      <c r="M32" s="25"/>
      <c r="N32" s="25"/>
      <c r="O32" s="25"/>
      <c r="P32" s="25"/>
    </row>
    <row r="33" spans="2:16" ht="15">
      <c r="B33" s="25"/>
      <c r="C33" s="25"/>
      <c r="D33" s="25"/>
      <c r="E33" s="25"/>
      <c r="F33" s="25"/>
      <c r="G33" s="25"/>
      <c r="H33" s="25"/>
      <c r="I33" s="25"/>
      <c r="J33" s="25"/>
      <c r="K33" s="25"/>
      <c r="L33" s="25"/>
      <c r="M33" s="25"/>
      <c r="N33" s="25"/>
      <c r="O33" s="25"/>
      <c r="P33" s="25"/>
    </row>
    <row r="34" spans="2:16" ht="15">
      <c r="B34" s="25"/>
      <c r="C34" s="25"/>
      <c r="D34" s="25"/>
      <c r="E34" s="25"/>
      <c r="F34" s="25"/>
      <c r="G34" s="25"/>
      <c r="H34" s="25"/>
      <c r="I34" s="25"/>
      <c r="J34" s="25"/>
      <c r="K34" s="25"/>
      <c r="L34" s="25"/>
      <c r="M34" s="25"/>
      <c r="N34" s="25"/>
      <c r="O34" s="25"/>
      <c r="P34" s="25"/>
    </row>
    <row r="35" spans="2:16" ht="15">
      <c r="B35" s="25"/>
      <c r="C35" s="25"/>
      <c r="D35" s="25"/>
      <c r="E35" s="25"/>
      <c r="F35" s="25"/>
      <c r="G35" s="25"/>
      <c r="H35" s="25"/>
      <c r="I35" s="25"/>
      <c r="J35" s="25"/>
      <c r="K35" s="25"/>
      <c r="L35" s="25"/>
      <c r="M35" s="25"/>
      <c r="N35" s="25"/>
      <c r="O35" s="25"/>
      <c r="P35" s="25"/>
    </row>
    <row r="36" spans="2:16" ht="15">
      <c r="B36" s="25"/>
      <c r="C36" s="25"/>
      <c r="D36" s="25"/>
      <c r="E36" s="25"/>
      <c r="F36" s="25"/>
      <c r="G36" s="25"/>
      <c r="H36" s="25"/>
      <c r="I36" s="25"/>
      <c r="J36" s="25"/>
      <c r="K36" s="25"/>
      <c r="L36" s="25"/>
      <c r="M36" s="25"/>
      <c r="N36" s="25"/>
      <c r="O36" s="25"/>
      <c r="P36" s="25"/>
    </row>
    <row r="37" spans="2:16" ht="15">
      <c r="B37" s="25"/>
      <c r="C37" s="25"/>
      <c r="D37" s="25"/>
      <c r="E37" s="25"/>
      <c r="F37" s="25"/>
      <c r="G37" s="25"/>
      <c r="H37" s="25"/>
      <c r="I37" s="25"/>
      <c r="J37" s="25"/>
      <c r="K37" s="25"/>
      <c r="L37" s="25"/>
      <c r="M37" s="25"/>
      <c r="N37" s="25"/>
      <c r="O37" s="25"/>
      <c r="P37" s="25"/>
    </row>
  </sheetData>
  <sheetProtection/>
  <mergeCells count="1">
    <mergeCell ref="A24:J24"/>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E187"/>
  <sheetViews>
    <sheetView zoomScale="85" zoomScaleNormal="85" zoomScalePageLayoutView="0" workbookViewId="0" topLeftCell="A1">
      <selection activeCell="E15" sqref="E15"/>
    </sheetView>
  </sheetViews>
  <sheetFormatPr defaultColWidth="9.140625" defaultRowHeight="15"/>
  <cols>
    <col min="1" max="1" width="19.28125" style="0" customWidth="1"/>
    <col min="2" max="31" width="12.421875" style="0" customWidth="1"/>
  </cols>
  <sheetData>
    <row r="1" s="60" customFormat="1" ht="15">
      <c r="A1" s="60" t="s">
        <v>274</v>
      </c>
    </row>
    <row r="2" s="60" customFormat="1" ht="15"/>
    <row r="3" spans="1:31" s="60" customFormat="1" ht="15">
      <c r="A3" s="23"/>
      <c r="B3" s="135">
        <v>1995</v>
      </c>
      <c r="C3" s="135"/>
      <c r="D3" s="135">
        <v>1996</v>
      </c>
      <c r="E3" s="135"/>
      <c r="F3" s="135">
        <v>1997</v>
      </c>
      <c r="G3" s="135"/>
      <c r="H3" s="135">
        <v>1998</v>
      </c>
      <c r="I3" s="135"/>
      <c r="J3" s="135">
        <v>1999</v>
      </c>
      <c r="K3" s="135"/>
      <c r="L3" s="135">
        <v>2000</v>
      </c>
      <c r="M3" s="135"/>
      <c r="N3" s="135">
        <v>2001</v>
      </c>
      <c r="O3" s="135"/>
      <c r="P3" s="135">
        <v>2002</v>
      </c>
      <c r="Q3" s="135"/>
      <c r="R3" s="135">
        <v>2003</v>
      </c>
      <c r="S3" s="135"/>
      <c r="T3" s="135">
        <v>2004</v>
      </c>
      <c r="U3" s="135"/>
      <c r="V3" s="135">
        <v>2005</v>
      </c>
      <c r="W3" s="135"/>
      <c r="X3" s="135">
        <v>2006</v>
      </c>
      <c r="Y3" s="135"/>
      <c r="Z3" s="135">
        <v>2007</v>
      </c>
      <c r="AA3" s="135"/>
      <c r="AB3" s="135">
        <v>2008</v>
      </c>
      <c r="AC3" s="135"/>
      <c r="AD3" s="135">
        <v>2009</v>
      </c>
      <c r="AE3" s="138"/>
    </row>
    <row r="4" spans="1:31" s="12" customFormat="1" ht="30">
      <c r="A4" s="4" t="s">
        <v>237</v>
      </c>
      <c r="B4" s="55" t="s">
        <v>241</v>
      </c>
      <c r="C4" s="55" t="s">
        <v>242</v>
      </c>
      <c r="D4" s="55" t="s">
        <v>241</v>
      </c>
      <c r="E4" s="55" t="s">
        <v>242</v>
      </c>
      <c r="F4" s="55" t="s">
        <v>241</v>
      </c>
      <c r="G4" s="55" t="s">
        <v>242</v>
      </c>
      <c r="H4" s="55" t="s">
        <v>241</v>
      </c>
      <c r="I4" s="55" t="s">
        <v>242</v>
      </c>
      <c r="J4" s="55" t="s">
        <v>241</v>
      </c>
      <c r="K4" s="55" t="s">
        <v>242</v>
      </c>
      <c r="L4" s="55" t="s">
        <v>241</v>
      </c>
      <c r="M4" s="55" t="s">
        <v>242</v>
      </c>
      <c r="N4" s="55" t="s">
        <v>241</v>
      </c>
      <c r="O4" s="55" t="s">
        <v>242</v>
      </c>
      <c r="P4" s="55" t="s">
        <v>241</v>
      </c>
      <c r="Q4" s="55" t="s">
        <v>242</v>
      </c>
      <c r="R4" s="55" t="s">
        <v>241</v>
      </c>
      <c r="S4" s="55" t="s">
        <v>242</v>
      </c>
      <c r="T4" s="55" t="s">
        <v>241</v>
      </c>
      <c r="U4" s="55" t="s">
        <v>242</v>
      </c>
      <c r="V4" s="55" t="s">
        <v>241</v>
      </c>
      <c r="W4" s="55" t="s">
        <v>242</v>
      </c>
      <c r="X4" s="55" t="s">
        <v>241</v>
      </c>
      <c r="Y4" s="55" t="s">
        <v>242</v>
      </c>
      <c r="Z4" s="55" t="s">
        <v>241</v>
      </c>
      <c r="AA4" s="55" t="s">
        <v>242</v>
      </c>
      <c r="AB4" s="55" t="s">
        <v>241</v>
      </c>
      <c r="AC4" s="55" t="s">
        <v>242</v>
      </c>
      <c r="AD4" s="55" t="s">
        <v>241</v>
      </c>
      <c r="AE4" s="57" t="s">
        <v>242</v>
      </c>
    </row>
    <row r="5" spans="1:31" s="12" customFormat="1" ht="15">
      <c r="A5" s="105" t="s">
        <v>250</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6"/>
    </row>
    <row r="6" spans="1:31" ht="15">
      <c r="A6" s="54" t="s">
        <v>243</v>
      </c>
      <c r="B6" s="107">
        <v>32.1986</v>
      </c>
      <c r="C6" s="108">
        <v>0.0971</v>
      </c>
      <c r="D6" s="107">
        <v>40.9674</v>
      </c>
      <c r="E6" s="108">
        <v>0.24620000000000003</v>
      </c>
      <c r="F6" s="107">
        <v>33.8883</v>
      </c>
      <c r="G6" s="108">
        <v>1.0732000000000002</v>
      </c>
      <c r="H6" s="107">
        <v>47.8755</v>
      </c>
      <c r="I6" s="108">
        <v>5.3543</v>
      </c>
      <c r="J6" s="107">
        <v>116.7281</v>
      </c>
      <c r="K6" s="108">
        <v>3.7795</v>
      </c>
      <c r="L6" s="107">
        <v>112.64359999999999</v>
      </c>
      <c r="M6" s="108">
        <v>27.9341</v>
      </c>
      <c r="N6" s="107">
        <v>113.68209999999999</v>
      </c>
      <c r="O6" s="108">
        <v>3.0056000000000003</v>
      </c>
      <c r="P6" s="107">
        <v>121.5044</v>
      </c>
      <c r="Q6" s="108">
        <v>12.817200000000001</v>
      </c>
      <c r="R6" s="107">
        <v>145.22740000000002</v>
      </c>
      <c r="S6" s="108">
        <v>7.0286</v>
      </c>
      <c r="T6" s="107">
        <v>124.6651</v>
      </c>
      <c r="U6" s="108">
        <v>12.095699999999999</v>
      </c>
      <c r="V6" s="107">
        <v>91.30330000000001</v>
      </c>
      <c r="W6" s="108">
        <v>85.0931</v>
      </c>
      <c r="X6" s="107">
        <v>78.3438</v>
      </c>
      <c r="Y6" s="108">
        <v>87.7028</v>
      </c>
      <c r="Z6" s="107">
        <v>122.50500000000001</v>
      </c>
      <c r="AA6" s="108">
        <v>54.2845</v>
      </c>
      <c r="AB6" s="107">
        <v>100.1537</v>
      </c>
      <c r="AC6" s="108">
        <v>68.4616</v>
      </c>
      <c r="AD6" s="107">
        <v>113.46209999999999</v>
      </c>
      <c r="AE6" s="109">
        <v>69.2299</v>
      </c>
    </row>
    <row r="7" spans="1:31" ht="15">
      <c r="A7" s="54" t="s">
        <v>244</v>
      </c>
      <c r="B7" s="107">
        <v>10.892900000000001</v>
      </c>
      <c r="C7" s="108">
        <v>4.038</v>
      </c>
      <c r="D7" s="107">
        <v>23.2341</v>
      </c>
      <c r="E7" s="108">
        <v>7.4712</v>
      </c>
      <c r="F7" s="107">
        <v>33.7695</v>
      </c>
      <c r="G7" s="108">
        <v>3.3169</v>
      </c>
      <c r="H7" s="107">
        <v>49.3748</v>
      </c>
      <c r="I7" s="108">
        <v>2.4717</v>
      </c>
      <c r="J7" s="107">
        <v>15.938500000000001</v>
      </c>
      <c r="K7" s="108">
        <v>13.733799999999999</v>
      </c>
      <c r="L7" s="107">
        <v>47.2553</v>
      </c>
      <c r="M7" s="108">
        <v>31.000400000000003</v>
      </c>
      <c r="N7" s="107">
        <v>48.705</v>
      </c>
      <c r="O7" s="108">
        <v>15.6647</v>
      </c>
      <c r="P7" s="107">
        <v>74.7205</v>
      </c>
      <c r="Q7" s="108">
        <v>9.558</v>
      </c>
      <c r="R7" s="107">
        <v>120.0777</v>
      </c>
      <c r="S7" s="108">
        <v>14.2322</v>
      </c>
      <c r="T7" s="107">
        <v>222.1912</v>
      </c>
      <c r="U7" s="108">
        <v>17.2702</v>
      </c>
      <c r="V7" s="107">
        <v>184.42079999999999</v>
      </c>
      <c r="W7" s="108">
        <v>15.6496</v>
      </c>
      <c r="X7" s="107">
        <v>246.54000000000002</v>
      </c>
      <c r="Y7" s="108">
        <v>35.6128</v>
      </c>
      <c r="Z7" s="107">
        <v>291.10380000000004</v>
      </c>
      <c r="AA7" s="108">
        <v>43.0704</v>
      </c>
      <c r="AB7" s="107">
        <v>193.74620000000002</v>
      </c>
      <c r="AC7" s="108">
        <v>60.9189</v>
      </c>
      <c r="AD7" s="107">
        <v>239.1737</v>
      </c>
      <c r="AE7" s="109">
        <v>62.77290000000001</v>
      </c>
    </row>
    <row r="8" spans="1:31" ht="15">
      <c r="A8" s="54" t="s">
        <v>251</v>
      </c>
      <c r="B8" s="107">
        <v>187.8505</v>
      </c>
      <c r="C8" s="108">
        <v>20.2836</v>
      </c>
      <c r="D8" s="107">
        <v>202.34969999999998</v>
      </c>
      <c r="E8" s="108">
        <v>84.1956</v>
      </c>
      <c r="F8" s="107">
        <v>193.9398</v>
      </c>
      <c r="G8" s="108">
        <v>73.96</v>
      </c>
      <c r="H8" s="107">
        <v>301.222</v>
      </c>
      <c r="I8" s="108">
        <v>86.04639999999999</v>
      </c>
      <c r="J8" s="107">
        <v>255.2798</v>
      </c>
      <c r="K8" s="108">
        <v>93.0458</v>
      </c>
      <c r="L8" s="107">
        <v>254.33450000000002</v>
      </c>
      <c r="M8" s="108">
        <v>145.14579999999998</v>
      </c>
      <c r="N8" s="107">
        <v>308.47249999999997</v>
      </c>
      <c r="O8" s="108">
        <v>90.9836</v>
      </c>
      <c r="P8" s="107">
        <v>350.90529999999995</v>
      </c>
      <c r="Q8" s="108">
        <v>62.6477</v>
      </c>
      <c r="R8" s="107">
        <v>462.2472</v>
      </c>
      <c r="S8" s="108">
        <v>61.1282</v>
      </c>
      <c r="T8" s="107">
        <v>506.66949999999997</v>
      </c>
      <c r="U8" s="108">
        <v>106.89410000000001</v>
      </c>
      <c r="V8" s="107">
        <v>498.3363</v>
      </c>
      <c r="W8" s="108">
        <v>356.6108</v>
      </c>
      <c r="X8" s="107">
        <v>483.09049999999996</v>
      </c>
      <c r="Y8" s="108">
        <v>566.8119</v>
      </c>
      <c r="Z8" s="107">
        <v>813.5673</v>
      </c>
      <c r="AA8" s="108">
        <v>491.02020000000005</v>
      </c>
      <c r="AB8" s="107">
        <v>799.8371</v>
      </c>
      <c r="AC8" s="108">
        <v>712.3969</v>
      </c>
      <c r="AD8" s="107">
        <v>880.276</v>
      </c>
      <c r="AE8" s="109">
        <v>689.3934</v>
      </c>
    </row>
    <row r="9" spans="1:31" ht="15">
      <c r="A9" s="54" t="s">
        <v>252</v>
      </c>
      <c r="B9" s="107">
        <v>152.0897</v>
      </c>
      <c r="C9" s="108">
        <v>22.4689</v>
      </c>
      <c r="D9" s="107">
        <v>165.1224</v>
      </c>
      <c r="E9" s="108">
        <v>27.5612</v>
      </c>
      <c r="F9" s="107">
        <v>206.5334</v>
      </c>
      <c r="G9" s="108">
        <v>62.6362</v>
      </c>
      <c r="H9" s="107">
        <v>275.6859</v>
      </c>
      <c r="I9" s="108">
        <v>92.20100000000001</v>
      </c>
      <c r="J9" s="107">
        <v>298.7749</v>
      </c>
      <c r="K9" s="108">
        <v>36.81</v>
      </c>
      <c r="L9" s="107">
        <v>396.28619999999995</v>
      </c>
      <c r="M9" s="108">
        <v>39.106500000000004</v>
      </c>
      <c r="N9" s="107">
        <v>444.515</v>
      </c>
      <c r="O9" s="108">
        <v>43.006299999999996</v>
      </c>
      <c r="P9" s="107">
        <v>257.6948</v>
      </c>
      <c r="Q9" s="108">
        <v>43.0631</v>
      </c>
      <c r="R9" s="107">
        <v>496.94329999999997</v>
      </c>
      <c r="S9" s="108">
        <v>51.7847</v>
      </c>
      <c r="T9" s="107">
        <v>525.7881</v>
      </c>
      <c r="U9" s="108">
        <v>101.1143</v>
      </c>
      <c r="V9" s="107">
        <v>479.5514</v>
      </c>
      <c r="W9" s="108">
        <v>272.5267</v>
      </c>
      <c r="X9" s="107">
        <v>522.474</v>
      </c>
      <c r="Y9" s="108">
        <v>339.7663</v>
      </c>
      <c r="Z9" s="107">
        <v>474.057</v>
      </c>
      <c r="AA9" s="108">
        <v>329.83610000000004</v>
      </c>
      <c r="AB9" s="107">
        <v>445.2661</v>
      </c>
      <c r="AC9" s="108">
        <v>351.4566</v>
      </c>
      <c r="AD9" s="107">
        <v>453.476</v>
      </c>
      <c r="AE9" s="109">
        <v>375.038</v>
      </c>
    </row>
    <row r="10" spans="1:31" ht="15">
      <c r="A10" s="16" t="s">
        <v>238</v>
      </c>
      <c r="B10" s="107">
        <v>164.6359</v>
      </c>
      <c r="C10" s="108">
        <v>1.5901</v>
      </c>
      <c r="D10" s="107">
        <v>74.00919999999999</v>
      </c>
      <c r="E10" s="108">
        <v>6.1741</v>
      </c>
      <c r="F10" s="107">
        <v>59.73</v>
      </c>
      <c r="G10" s="108">
        <v>4.8721</v>
      </c>
      <c r="H10" s="107">
        <v>72.62010000000001</v>
      </c>
      <c r="I10" s="108">
        <v>19.2381</v>
      </c>
      <c r="J10" s="107">
        <v>94.34049999999999</v>
      </c>
      <c r="K10" s="108">
        <v>12.5783</v>
      </c>
      <c r="L10" s="107">
        <v>66.608</v>
      </c>
      <c r="M10" s="108">
        <v>10.460799999999999</v>
      </c>
      <c r="N10" s="107">
        <v>71.2847</v>
      </c>
      <c r="O10" s="108">
        <v>4.4060999999999995</v>
      </c>
      <c r="P10" s="107">
        <v>45.473</v>
      </c>
      <c r="Q10" s="108">
        <v>17.768099999999997</v>
      </c>
      <c r="R10" s="107">
        <v>108.235</v>
      </c>
      <c r="S10" s="108">
        <v>36.7293</v>
      </c>
      <c r="T10" s="107">
        <v>81.9936</v>
      </c>
      <c r="U10" s="108">
        <v>51.2996</v>
      </c>
      <c r="V10" s="107">
        <v>49.5717</v>
      </c>
      <c r="W10" s="108">
        <v>101.9472</v>
      </c>
      <c r="X10" s="107">
        <v>51.3922</v>
      </c>
      <c r="Y10" s="108">
        <v>157.8502</v>
      </c>
      <c r="Z10" s="107">
        <v>69.4679</v>
      </c>
      <c r="AA10" s="108">
        <v>153.894</v>
      </c>
      <c r="AB10" s="107">
        <v>63.0823</v>
      </c>
      <c r="AC10" s="108">
        <v>169.44219999999999</v>
      </c>
      <c r="AD10" s="107">
        <v>75.3248</v>
      </c>
      <c r="AE10" s="109">
        <v>202.8117</v>
      </c>
    </row>
    <row r="11" spans="1:31" s="60" customFormat="1" ht="15">
      <c r="A11" s="16" t="s">
        <v>247</v>
      </c>
      <c r="B11" s="107"/>
      <c r="C11" s="108"/>
      <c r="D11" s="107"/>
      <c r="E11" s="108"/>
      <c r="F11" s="107"/>
      <c r="G11" s="108"/>
      <c r="H11" s="107"/>
      <c r="I11" s="108"/>
      <c r="J11" s="107"/>
      <c r="K11" s="108"/>
      <c r="L11" s="107"/>
      <c r="M11" s="108"/>
      <c r="N11" s="107"/>
      <c r="O11" s="108"/>
      <c r="P11" s="107"/>
      <c r="Q11" s="108"/>
      <c r="R11" s="107"/>
      <c r="S11" s="108"/>
      <c r="T11" s="107"/>
      <c r="U11" s="108"/>
      <c r="V11" s="107"/>
      <c r="W11" s="108"/>
      <c r="X11" s="107"/>
      <c r="Y11" s="108"/>
      <c r="Z11" s="107"/>
      <c r="AA11" s="108"/>
      <c r="AB11" s="107"/>
      <c r="AC11" s="108"/>
      <c r="AD11" s="107"/>
      <c r="AE11" s="109"/>
    </row>
    <row r="12" spans="1:31" ht="15">
      <c r="A12" s="54" t="s">
        <v>248</v>
      </c>
      <c r="B12" s="107">
        <v>49.9203</v>
      </c>
      <c r="C12" s="108">
        <v>11.8606</v>
      </c>
      <c r="D12" s="107">
        <v>71.83630000000001</v>
      </c>
      <c r="E12" s="108">
        <v>5.3644</v>
      </c>
      <c r="F12" s="107">
        <v>69.1592</v>
      </c>
      <c r="G12" s="108">
        <v>10.0012</v>
      </c>
      <c r="H12" s="107">
        <v>90.4693</v>
      </c>
      <c r="I12" s="108">
        <v>20.986600000000003</v>
      </c>
      <c r="J12" s="107">
        <v>96.813</v>
      </c>
      <c r="K12" s="108">
        <v>6.351500000000001</v>
      </c>
      <c r="L12" s="107">
        <v>147.03459999999998</v>
      </c>
      <c r="M12" s="108">
        <v>4.8308</v>
      </c>
      <c r="N12" s="107">
        <v>132.2366</v>
      </c>
      <c r="O12" s="108">
        <v>28.1628</v>
      </c>
      <c r="P12" s="107">
        <v>62.0295</v>
      </c>
      <c r="Q12" s="108">
        <v>36.7508</v>
      </c>
      <c r="R12" s="107">
        <v>122.3819</v>
      </c>
      <c r="S12" s="108">
        <v>31.828000000000003</v>
      </c>
      <c r="T12" s="107">
        <v>124.9889</v>
      </c>
      <c r="U12" s="108">
        <v>37.448299999999996</v>
      </c>
      <c r="V12" s="107">
        <v>75.1135</v>
      </c>
      <c r="W12" s="108">
        <v>69.6386</v>
      </c>
      <c r="X12" s="107">
        <v>98.87740000000001</v>
      </c>
      <c r="Y12" s="108">
        <v>70.6644</v>
      </c>
      <c r="Z12" s="107">
        <v>97.56330000000001</v>
      </c>
      <c r="AA12" s="108">
        <v>62.675900000000006</v>
      </c>
      <c r="AB12" s="107">
        <v>53.6388</v>
      </c>
      <c r="AC12" s="108">
        <v>101.25789999999999</v>
      </c>
      <c r="AD12" s="107">
        <v>39.5417</v>
      </c>
      <c r="AE12" s="109">
        <v>103.3596</v>
      </c>
    </row>
    <row r="13" spans="1:31" ht="15">
      <c r="A13" s="54" t="s">
        <v>243</v>
      </c>
      <c r="B13" s="107">
        <v>78.5637</v>
      </c>
      <c r="C13" s="108">
        <v>1.8007</v>
      </c>
      <c r="D13" s="107">
        <v>106.7122</v>
      </c>
      <c r="E13" s="108">
        <v>7.125</v>
      </c>
      <c r="F13" s="107">
        <v>220.473</v>
      </c>
      <c r="G13" s="108">
        <v>4.7791</v>
      </c>
      <c r="H13" s="107">
        <v>113.6756</v>
      </c>
      <c r="I13" s="108">
        <v>7.977400000000001</v>
      </c>
      <c r="J13" s="107">
        <v>164.6314</v>
      </c>
      <c r="K13" s="108">
        <v>7.2839</v>
      </c>
      <c r="L13" s="107">
        <v>145.75850000000003</v>
      </c>
      <c r="M13" s="108">
        <v>5.0206</v>
      </c>
      <c r="N13" s="107">
        <v>144.26649999999998</v>
      </c>
      <c r="O13" s="108">
        <v>6.8541</v>
      </c>
      <c r="P13" s="107">
        <v>92.56689999999999</v>
      </c>
      <c r="Q13" s="108">
        <v>29.0839</v>
      </c>
      <c r="R13" s="107">
        <v>151.6273</v>
      </c>
      <c r="S13" s="108">
        <v>16.5025</v>
      </c>
      <c r="T13" s="107">
        <v>138.1996</v>
      </c>
      <c r="U13" s="108">
        <v>51.9906</v>
      </c>
      <c r="V13" s="107">
        <v>100.7595</v>
      </c>
      <c r="W13" s="108">
        <v>77.74000000000001</v>
      </c>
      <c r="X13" s="107">
        <v>99.86290000000001</v>
      </c>
      <c r="Y13" s="108">
        <v>92.26389999999999</v>
      </c>
      <c r="Z13" s="107">
        <v>120.9816</v>
      </c>
      <c r="AA13" s="108">
        <v>112.93830000000001</v>
      </c>
      <c r="AB13" s="107">
        <v>99.1153</v>
      </c>
      <c r="AC13" s="108">
        <v>168.7441</v>
      </c>
      <c r="AD13" s="107">
        <v>72.3506</v>
      </c>
      <c r="AE13" s="109">
        <v>147.24439999999998</v>
      </c>
    </row>
    <row r="14" spans="1:31" ht="15">
      <c r="A14" s="54" t="s">
        <v>245</v>
      </c>
      <c r="B14" s="107">
        <v>39.4882</v>
      </c>
      <c r="C14" s="108">
        <v>0.3206</v>
      </c>
      <c r="D14" s="107">
        <v>30.8959</v>
      </c>
      <c r="E14" s="108">
        <v>0.3074</v>
      </c>
      <c r="F14" s="107">
        <v>21.7469</v>
      </c>
      <c r="G14" s="108">
        <v>0.185</v>
      </c>
      <c r="H14" s="107">
        <v>15.0557</v>
      </c>
      <c r="I14" s="108">
        <v>0.1298</v>
      </c>
      <c r="J14" s="107">
        <v>8.7936</v>
      </c>
      <c r="K14" s="108">
        <v>0.0958</v>
      </c>
      <c r="L14" s="107">
        <v>3.8935</v>
      </c>
      <c r="M14" s="108">
        <v>0.0576</v>
      </c>
      <c r="N14" s="107">
        <v>5.3084</v>
      </c>
      <c r="O14" s="108">
        <v>0.16670000000000001</v>
      </c>
      <c r="P14" s="107">
        <v>3.3801</v>
      </c>
      <c r="Q14" s="108">
        <v>1.4773</v>
      </c>
      <c r="R14" s="107">
        <v>14.0861</v>
      </c>
      <c r="S14" s="108">
        <v>10.6546</v>
      </c>
      <c r="T14" s="107">
        <v>9.9066</v>
      </c>
      <c r="U14" s="108">
        <v>19.7313</v>
      </c>
      <c r="V14" s="107">
        <v>20.6368</v>
      </c>
      <c r="W14" s="108">
        <v>16.3504</v>
      </c>
      <c r="X14" s="107">
        <v>29.431700000000003</v>
      </c>
      <c r="Y14" s="108">
        <v>5.164700000000001</v>
      </c>
      <c r="Z14" s="107">
        <v>22.669999999999998</v>
      </c>
      <c r="AA14" s="108">
        <v>12.243</v>
      </c>
      <c r="AB14" s="107">
        <v>2.9991000000000003</v>
      </c>
      <c r="AC14" s="108">
        <v>35.4663</v>
      </c>
      <c r="AD14" s="107">
        <v>20.355</v>
      </c>
      <c r="AE14" s="109">
        <v>1.6997</v>
      </c>
    </row>
    <row r="15" spans="1:31" ht="15">
      <c r="A15" s="54" t="s">
        <v>249</v>
      </c>
      <c r="B15" s="107">
        <v>3.2378</v>
      </c>
      <c r="C15" s="108">
        <v>0.093</v>
      </c>
      <c r="D15" s="107">
        <v>2.2430000000000003</v>
      </c>
      <c r="E15" s="108">
        <v>0.1844</v>
      </c>
      <c r="F15" s="107">
        <v>2.3099000000000003</v>
      </c>
      <c r="G15" s="108">
        <v>1.0227000000000002</v>
      </c>
      <c r="H15" s="107">
        <v>25.2526</v>
      </c>
      <c r="I15" s="108">
        <v>2.5008</v>
      </c>
      <c r="J15" s="107">
        <v>30.017100000000003</v>
      </c>
      <c r="K15" s="108">
        <v>14.2284</v>
      </c>
      <c r="L15" s="107">
        <v>20.0927</v>
      </c>
      <c r="M15" s="108">
        <v>5.6006</v>
      </c>
      <c r="N15" s="107">
        <v>37.0036</v>
      </c>
      <c r="O15" s="108">
        <v>0.3963</v>
      </c>
      <c r="P15" s="107">
        <v>37.5017</v>
      </c>
      <c r="Q15" s="108">
        <v>3.134</v>
      </c>
      <c r="R15" s="107">
        <v>61.25</v>
      </c>
      <c r="S15" s="108">
        <v>0.4052</v>
      </c>
      <c r="T15" s="107">
        <v>50.7083</v>
      </c>
      <c r="U15" s="108">
        <v>7.3591999999999995</v>
      </c>
      <c r="V15" s="107">
        <v>29.498900000000003</v>
      </c>
      <c r="W15" s="108">
        <v>24.5427</v>
      </c>
      <c r="X15" s="107">
        <v>26.4357</v>
      </c>
      <c r="Y15" s="108">
        <v>12.1322</v>
      </c>
      <c r="Z15" s="107">
        <v>23.2471</v>
      </c>
      <c r="AA15" s="108">
        <v>13.0718</v>
      </c>
      <c r="AB15" s="107">
        <v>15.1804</v>
      </c>
      <c r="AC15" s="108">
        <v>29.106199999999998</v>
      </c>
      <c r="AD15" s="107">
        <v>12.8426</v>
      </c>
      <c r="AE15" s="109">
        <v>33.3119</v>
      </c>
    </row>
    <row r="16" spans="1:31" ht="15">
      <c r="A16" s="16" t="s">
        <v>239</v>
      </c>
      <c r="B16" s="107">
        <v>122.43560000000001</v>
      </c>
      <c r="C16" s="108">
        <v>19.347900000000003</v>
      </c>
      <c r="D16" s="107">
        <v>113.62360000000001</v>
      </c>
      <c r="E16" s="108">
        <v>15.4636</v>
      </c>
      <c r="F16" s="107">
        <v>84.5665</v>
      </c>
      <c r="G16" s="108">
        <v>30.1053</v>
      </c>
      <c r="H16" s="107">
        <v>102.536</v>
      </c>
      <c r="I16" s="108">
        <v>10.0716</v>
      </c>
      <c r="J16" s="107">
        <v>146.7767</v>
      </c>
      <c r="K16" s="108">
        <v>22.9503</v>
      </c>
      <c r="L16" s="107">
        <v>136.67589999999998</v>
      </c>
      <c r="M16" s="108">
        <v>6.2283</v>
      </c>
      <c r="N16" s="107">
        <v>145.0253</v>
      </c>
      <c r="O16" s="108">
        <v>8.689499999999999</v>
      </c>
      <c r="P16" s="107">
        <v>140.814</v>
      </c>
      <c r="Q16" s="108">
        <v>18.4509</v>
      </c>
      <c r="R16" s="107">
        <v>168.95850000000002</v>
      </c>
      <c r="S16" s="108">
        <v>14.009300000000001</v>
      </c>
      <c r="T16" s="107">
        <v>221.2212</v>
      </c>
      <c r="U16" s="108">
        <v>34.274899999999995</v>
      </c>
      <c r="V16" s="107">
        <v>207.6741</v>
      </c>
      <c r="W16" s="108">
        <v>435.4335</v>
      </c>
      <c r="X16" s="107">
        <v>405.2083</v>
      </c>
      <c r="Y16" s="108">
        <v>290.5585</v>
      </c>
      <c r="Z16" s="107">
        <v>390.15490000000005</v>
      </c>
      <c r="AA16" s="108">
        <v>113.6621</v>
      </c>
      <c r="AB16" s="107">
        <v>286.09790000000004</v>
      </c>
      <c r="AC16" s="108">
        <v>126.5568</v>
      </c>
      <c r="AD16" s="107">
        <v>135.5597</v>
      </c>
      <c r="AE16" s="109">
        <v>145.6963</v>
      </c>
    </row>
    <row r="17" spans="1:31" ht="15">
      <c r="A17" s="16" t="s">
        <v>240</v>
      </c>
      <c r="B17" s="107">
        <v>6.695</v>
      </c>
      <c r="C17" s="108">
        <v>0</v>
      </c>
      <c r="D17" s="107">
        <v>34.3132</v>
      </c>
      <c r="E17" s="108">
        <v>0</v>
      </c>
      <c r="F17" s="107">
        <v>21.856</v>
      </c>
      <c r="G17" s="108">
        <v>0</v>
      </c>
      <c r="H17" s="107">
        <v>13.7786</v>
      </c>
      <c r="I17" s="108">
        <v>0.423</v>
      </c>
      <c r="J17" s="107">
        <v>19.6658</v>
      </c>
      <c r="K17" s="108">
        <v>12.3097</v>
      </c>
      <c r="L17" s="107">
        <v>43.97</v>
      </c>
      <c r="M17" s="108">
        <v>7.8309999999999995</v>
      </c>
      <c r="N17" s="107">
        <v>66.43849999999999</v>
      </c>
      <c r="O17" s="108">
        <v>0</v>
      </c>
      <c r="P17" s="107">
        <v>99.41940000000001</v>
      </c>
      <c r="Q17" s="108">
        <v>0.13770000000000002</v>
      </c>
      <c r="R17" s="107">
        <v>103.3759</v>
      </c>
      <c r="S17" s="108">
        <v>0.5203</v>
      </c>
      <c r="T17" s="107">
        <v>94.2923</v>
      </c>
      <c r="U17" s="108">
        <v>3.5181999999999998</v>
      </c>
      <c r="V17" s="107">
        <v>83.7725</v>
      </c>
      <c r="W17" s="108">
        <v>6.6307</v>
      </c>
      <c r="X17" s="107">
        <v>37.0697</v>
      </c>
      <c r="Y17" s="108">
        <v>56.1875</v>
      </c>
      <c r="Z17" s="107">
        <v>46.6694</v>
      </c>
      <c r="AA17" s="108">
        <v>42.1816</v>
      </c>
      <c r="AB17" s="107">
        <v>56.3392</v>
      </c>
      <c r="AC17" s="108">
        <v>38.8099</v>
      </c>
      <c r="AD17" s="107">
        <v>40.3523</v>
      </c>
      <c r="AE17" s="109">
        <v>72.28859999999999</v>
      </c>
    </row>
    <row r="18" spans="1:31" s="60" customFormat="1" ht="15">
      <c r="A18" s="16" t="s">
        <v>29</v>
      </c>
      <c r="B18" s="107"/>
      <c r="C18" s="108"/>
      <c r="D18" s="107"/>
      <c r="E18" s="108"/>
      <c r="F18" s="107"/>
      <c r="G18" s="108"/>
      <c r="H18" s="107"/>
      <c r="I18" s="108"/>
      <c r="J18" s="107"/>
      <c r="K18" s="108"/>
      <c r="L18" s="107"/>
      <c r="M18" s="108"/>
      <c r="N18" s="107"/>
      <c r="O18" s="108"/>
      <c r="P18" s="107"/>
      <c r="Q18" s="108"/>
      <c r="R18" s="107"/>
      <c r="S18" s="108"/>
      <c r="T18" s="107"/>
      <c r="U18" s="108"/>
      <c r="V18" s="107"/>
      <c r="W18" s="108"/>
      <c r="X18" s="107"/>
      <c r="Y18" s="108"/>
      <c r="Z18" s="107"/>
      <c r="AA18" s="108"/>
      <c r="AB18" s="107"/>
      <c r="AC18" s="108"/>
      <c r="AD18" s="107"/>
      <c r="AE18" s="109"/>
    </row>
    <row r="19" spans="1:31" ht="15">
      <c r="A19" s="54" t="s">
        <v>243</v>
      </c>
      <c r="B19" s="107">
        <v>79.481</v>
      </c>
      <c r="C19" s="108">
        <v>0.6419</v>
      </c>
      <c r="D19" s="107">
        <v>173.5267</v>
      </c>
      <c r="E19" s="108">
        <v>1.8213000000000001</v>
      </c>
      <c r="F19" s="107">
        <v>120.42219999999999</v>
      </c>
      <c r="G19" s="108">
        <v>8.8346</v>
      </c>
      <c r="H19" s="107">
        <v>74.66760000000001</v>
      </c>
      <c r="I19" s="108">
        <v>13.5824</v>
      </c>
      <c r="J19" s="107">
        <v>114.027</v>
      </c>
      <c r="K19" s="108">
        <v>18.799400000000002</v>
      </c>
      <c r="L19" s="107">
        <v>94.54079999999999</v>
      </c>
      <c r="M19" s="108">
        <v>12.8275</v>
      </c>
      <c r="N19" s="107">
        <v>109.7299</v>
      </c>
      <c r="O19" s="108">
        <v>25.878800000000002</v>
      </c>
      <c r="P19" s="107">
        <v>106.7037</v>
      </c>
      <c r="Q19" s="108">
        <v>35.289899999999996</v>
      </c>
      <c r="R19" s="107">
        <v>145.7937</v>
      </c>
      <c r="S19" s="108">
        <v>31.523799999999998</v>
      </c>
      <c r="T19" s="107">
        <v>164.8903</v>
      </c>
      <c r="U19" s="108">
        <v>57.6034</v>
      </c>
      <c r="V19" s="107">
        <v>130.20309999999998</v>
      </c>
      <c r="W19" s="108">
        <v>176.988</v>
      </c>
      <c r="X19" s="107">
        <v>98.51559999999999</v>
      </c>
      <c r="Y19" s="108">
        <v>159.8188</v>
      </c>
      <c r="Z19" s="107">
        <v>75.4905</v>
      </c>
      <c r="AA19" s="108">
        <v>153.32870000000003</v>
      </c>
      <c r="AB19" s="107">
        <v>101.8751</v>
      </c>
      <c r="AC19" s="108">
        <v>264.9373</v>
      </c>
      <c r="AD19" s="107">
        <v>107.2704</v>
      </c>
      <c r="AE19" s="109">
        <v>314.6413</v>
      </c>
    </row>
    <row r="20" spans="1:31" ht="15">
      <c r="A20" s="54" t="s">
        <v>244</v>
      </c>
      <c r="B20" s="107">
        <v>311.1559</v>
      </c>
      <c r="C20" s="108">
        <v>20.831599999999998</v>
      </c>
      <c r="D20" s="107">
        <v>429.0053</v>
      </c>
      <c r="E20" s="108">
        <v>37.4928</v>
      </c>
      <c r="F20" s="107">
        <v>357.55920000000003</v>
      </c>
      <c r="G20" s="108">
        <v>51.318200000000004</v>
      </c>
      <c r="H20" s="107">
        <v>364.1335</v>
      </c>
      <c r="I20" s="108">
        <v>60.577</v>
      </c>
      <c r="J20" s="107">
        <v>428.1313</v>
      </c>
      <c r="K20" s="108">
        <v>60.0287</v>
      </c>
      <c r="L20" s="107">
        <v>448.3408</v>
      </c>
      <c r="M20" s="108">
        <v>65.5686</v>
      </c>
      <c r="N20" s="107">
        <v>709.7639</v>
      </c>
      <c r="O20" s="108">
        <v>51.9454</v>
      </c>
      <c r="P20" s="107">
        <v>716.8664</v>
      </c>
      <c r="Q20" s="108">
        <v>168.75039999999998</v>
      </c>
      <c r="R20" s="107">
        <v>1235.058</v>
      </c>
      <c r="S20" s="108">
        <v>145.1642</v>
      </c>
      <c r="T20" s="107">
        <v>1153.9140000000002</v>
      </c>
      <c r="U20" s="108">
        <v>387.1252</v>
      </c>
      <c r="V20" s="107">
        <v>1243.109</v>
      </c>
      <c r="W20" s="108">
        <v>794.3675</v>
      </c>
      <c r="X20" s="107">
        <v>1390.894</v>
      </c>
      <c r="Y20" s="108">
        <v>1164.248</v>
      </c>
      <c r="Z20" s="107">
        <v>1715.335</v>
      </c>
      <c r="AA20" s="108">
        <v>1368.4650000000001</v>
      </c>
      <c r="AB20" s="107">
        <v>1564.017</v>
      </c>
      <c r="AC20" s="108">
        <v>1823.876</v>
      </c>
      <c r="AD20" s="107">
        <v>1381.01</v>
      </c>
      <c r="AE20" s="109">
        <v>2231.525</v>
      </c>
    </row>
    <row r="21" spans="1:31" ht="15">
      <c r="A21" s="54" t="s">
        <v>245</v>
      </c>
      <c r="B21" s="107">
        <v>54.8703</v>
      </c>
      <c r="C21" s="108">
        <v>38.3492</v>
      </c>
      <c r="D21" s="107">
        <v>73.8751</v>
      </c>
      <c r="E21" s="108">
        <v>50.5148</v>
      </c>
      <c r="F21" s="107">
        <v>79.00359999999999</v>
      </c>
      <c r="G21" s="108">
        <v>66.76509999999999</v>
      </c>
      <c r="H21" s="107">
        <v>105.272</v>
      </c>
      <c r="I21" s="108">
        <v>75.48570000000001</v>
      </c>
      <c r="J21" s="107">
        <v>91.10300000000001</v>
      </c>
      <c r="K21" s="108">
        <v>72.88250000000001</v>
      </c>
      <c r="L21" s="107">
        <v>103.3297</v>
      </c>
      <c r="M21" s="108">
        <v>89.9755</v>
      </c>
      <c r="N21" s="107">
        <v>118.34440000000001</v>
      </c>
      <c r="O21" s="108">
        <v>109.0651</v>
      </c>
      <c r="P21" s="107">
        <v>154.9536</v>
      </c>
      <c r="Q21" s="108">
        <v>78.8306</v>
      </c>
      <c r="R21" s="107">
        <v>219.31519999999998</v>
      </c>
      <c r="S21" s="108">
        <v>114.9607</v>
      </c>
      <c r="T21" s="107">
        <v>155.0902</v>
      </c>
      <c r="U21" s="108">
        <v>133.3164</v>
      </c>
      <c r="V21" s="107">
        <v>189.89020000000002</v>
      </c>
      <c r="W21" s="108">
        <v>159.4311</v>
      </c>
      <c r="X21" s="107">
        <v>225.76930000000002</v>
      </c>
      <c r="Y21" s="108">
        <v>246.74699999999999</v>
      </c>
      <c r="Z21" s="107">
        <v>296.6609</v>
      </c>
      <c r="AA21" s="108">
        <v>374.7734</v>
      </c>
      <c r="AB21" s="107">
        <v>306.1039</v>
      </c>
      <c r="AC21" s="108">
        <v>538.2708</v>
      </c>
      <c r="AD21" s="107">
        <v>303.3883</v>
      </c>
      <c r="AE21" s="109">
        <v>805.3187</v>
      </c>
    </row>
    <row r="22" spans="1:31" ht="15">
      <c r="A22" s="56" t="s">
        <v>246</v>
      </c>
      <c r="B22" s="110">
        <v>154.0828</v>
      </c>
      <c r="C22" s="111">
        <v>18.072000000000003</v>
      </c>
      <c r="D22" s="110">
        <v>177.9989</v>
      </c>
      <c r="E22" s="111">
        <v>30.2564</v>
      </c>
      <c r="F22" s="110">
        <v>203.3316</v>
      </c>
      <c r="G22" s="111">
        <v>20.5151</v>
      </c>
      <c r="H22" s="110">
        <v>187.7629</v>
      </c>
      <c r="I22" s="111">
        <v>22.8061</v>
      </c>
      <c r="J22" s="110">
        <v>239.21300000000002</v>
      </c>
      <c r="K22" s="111">
        <v>28.0788</v>
      </c>
      <c r="L22" s="110">
        <v>258.3183</v>
      </c>
      <c r="M22" s="111">
        <v>29.9303</v>
      </c>
      <c r="N22" s="110">
        <v>465.4996</v>
      </c>
      <c r="O22" s="111">
        <v>35.271499999999996</v>
      </c>
      <c r="P22" s="110">
        <v>316.5261</v>
      </c>
      <c r="Q22" s="111">
        <v>70.9671</v>
      </c>
      <c r="R22" s="110">
        <v>497.1877</v>
      </c>
      <c r="S22" s="111">
        <v>65.1434</v>
      </c>
      <c r="T22" s="110">
        <v>601.7148</v>
      </c>
      <c r="U22" s="111">
        <v>157.468</v>
      </c>
      <c r="V22" s="110">
        <v>446.3559</v>
      </c>
      <c r="W22" s="111">
        <v>326.5812</v>
      </c>
      <c r="X22" s="110">
        <v>673.9148</v>
      </c>
      <c r="Y22" s="111">
        <v>383.1725</v>
      </c>
      <c r="Z22" s="110">
        <v>512.1577000000001</v>
      </c>
      <c r="AA22" s="111">
        <v>512.9707999999999</v>
      </c>
      <c r="AB22" s="110">
        <v>631.7547999999999</v>
      </c>
      <c r="AC22" s="111">
        <v>723.8767</v>
      </c>
      <c r="AD22" s="110">
        <v>771.3628</v>
      </c>
      <c r="AE22" s="112">
        <v>1155.139</v>
      </c>
    </row>
    <row r="23" spans="1:6" ht="15">
      <c r="A23" s="60"/>
      <c r="B23" s="60"/>
      <c r="C23" s="61"/>
      <c r="D23" s="61"/>
      <c r="E23" s="61"/>
      <c r="F23" s="60"/>
    </row>
    <row r="24" spans="1:25" ht="15">
      <c r="A24" s="103" t="s">
        <v>328</v>
      </c>
      <c r="B24" s="61"/>
      <c r="C24" s="61"/>
      <c r="D24" s="61"/>
      <c r="E24" s="61"/>
      <c r="F24" s="61"/>
      <c r="G24" s="61"/>
      <c r="H24" s="61"/>
      <c r="I24" s="61"/>
      <c r="J24" s="61"/>
      <c r="K24" s="61"/>
      <c r="L24" s="61"/>
      <c r="M24" s="61"/>
      <c r="N24" s="61"/>
      <c r="O24" s="61"/>
      <c r="P24" s="61"/>
      <c r="Q24" s="61"/>
      <c r="R24" s="61"/>
      <c r="S24" s="61"/>
      <c r="T24" s="61"/>
      <c r="U24" s="61"/>
      <c r="V24" s="61"/>
      <c r="W24" s="61"/>
      <c r="X24" s="61"/>
      <c r="Y24" s="61"/>
    </row>
    <row r="25" spans="1:25" ht="45.75" customHeight="1">
      <c r="A25" s="130" t="s">
        <v>373</v>
      </c>
      <c r="B25" s="130"/>
      <c r="C25" s="130"/>
      <c r="D25" s="130"/>
      <c r="E25" s="130"/>
      <c r="F25" s="130"/>
      <c r="G25" s="130"/>
      <c r="H25" s="130"/>
      <c r="I25" s="130"/>
      <c r="J25" s="130"/>
      <c r="K25" s="130"/>
      <c r="L25" s="61"/>
      <c r="M25" s="61"/>
      <c r="N25" s="61"/>
      <c r="O25" s="61"/>
      <c r="P25" s="61"/>
      <c r="Q25" s="61"/>
      <c r="R25" s="61"/>
      <c r="S25" s="61"/>
      <c r="T25" s="61"/>
      <c r="U25" s="61"/>
      <c r="V25" s="61"/>
      <c r="W25" s="61"/>
      <c r="X25" s="61"/>
      <c r="Y25" s="61"/>
    </row>
    <row r="26" spans="1:25" ht="15">
      <c r="A26" s="60"/>
      <c r="B26" s="61"/>
      <c r="C26" s="61"/>
      <c r="D26" s="61"/>
      <c r="E26" s="61"/>
      <c r="F26" s="61"/>
      <c r="G26" s="61"/>
      <c r="H26" s="61"/>
      <c r="I26" s="61"/>
      <c r="J26" s="61"/>
      <c r="K26" s="61"/>
      <c r="L26" s="61"/>
      <c r="M26" s="61"/>
      <c r="N26" s="61"/>
      <c r="O26" s="61"/>
      <c r="P26" s="61"/>
      <c r="Q26" s="61"/>
      <c r="R26" s="61"/>
      <c r="S26" s="61"/>
      <c r="T26" s="61"/>
      <c r="U26" s="61"/>
      <c r="V26" s="61"/>
      <c r="W26" s="61"/>
      <c r="X26" s="61"/>
      <c r="Y26" s="61"/>
    </row>
    <row r="27" spans="1:30" s="60" customFormat="1" ht="15">
      <c r="A27" s="16"/>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80"/>
    </row>
    <row r="28" spans="1:25" ht="15">
      <c r="A28" s="60"/>
      <c r="B28" s="61"/>
      <c r="C28" s="61"/>
      <c r="D28" s="61"/>
      <c r="E28" s="61"/>
      <c r="F28" s="61"/>
      <c r="G28" s="61"/>
      <c r="H28" s="61"/>
      <c r="I28" s="61"/>
      <c r="J28" s="61"/>
      <c r="K28" s="61"/>
      <c r="L28" s="61"/>
      <c r="M28" s="61"/>
      <c r="N28" s="61"/>
      <c r="O28" s="61"/>
      <c r="P28" s="61"/>
      <c r="Q28" s="61"/>
      <c r="R28" s="61"/>
      <c r="S28" s="61"/>
      <c r="T28" s="61"/>
      <c r="U28" s="61"/>
      <c r="V28" s="61"/>
      <c r="W28" s="61"/>
      <c r="X28" s="61"/>
      <c r="Y28" s="61"/>
    </row>
    <row r="29" spans="1:25" ht="15">
      <c r="A29" s="60"/>
      <c r="B29" s="61"/>
      <c r="C29" s="61"/>
      <c r="D29" s="61"/>
      <c r="E29" s="61"/>
      <c r="F29" s="61"/>
      <c r="G29" s="61"/>
      <c r="H29" s="61"/>
      <c r="I29" s="61"/>
      <c r="J29" s="61"/>
      <c r="K29" s="61"/>
      <c r="L29" s="61"/>
      <c r="M29" s="61"/>
      <c r="N29" s="61"/>
      <c r="O29" s="61"/>
      <c r="P29" s="61"/>
      <c r="Q29" s="61"/>
      <c r="R29" s="61"/>
      <c r="S29" s="61"/>
      <c r="T29" s="61"/>
      <c r="U29" s="61"/>
      <c r="V29" s="61"/>
      <c r="W29" s="61"/>
      <c r="X29" s="61"/>
      <c r="Y29" s="61"/>
    </row>
    <row r="30" spans="1:25" ht="15">
      <c r="A30" s="60"/>
      <c r="B30" s="61"/>
      <c r="C30" s="61"/>
      <c r="D30" s="61"/>
      <c r="E30" s="61"/>
      <c r="F30" s="61"/>
      <c r="G30" s="61"/>
      <c r="H30" s="61"/>
      <c r="I30" s="61"/>
      <c r="J30" s="61"/>
      <c r="K30" s="61"/>
      <c r="L30" s="61"/>
      <c r="M30" s="61"/>
      <c r="N30" s="61"/>
      <c r="O30" s="61"/>
      <c r="P30" s="61"/>
      <c r="Q30" s="61"/>
      <c r="R30" s="61"/>
      <c r="S30" s="61"/>
      <c r="T30" s="61"/>
      <c r="U30" s="61"/>
      <c r="V30" s="61"/>
      <c r="W30" s="61"/>
      <c r="X30" s="61"/>
      <c r="Y30" s="61"/>
    </row>
    <row r="31" spans="1:25" ht="15">
      <c r="A31" s="60"/>
      <c r="B31" s="61"/>
      <c r="C31" s="61"/>
      <c r="D31" s="61"/>
      <c r="E31" s="61"/>
      <c r="F31" s="61"/>
      <c r="G31" s="61"/>
      <c r="H31" s="61"/>
      <c r="I31" s="61"/>
      <c r="J31" s="61"/>
      <c r="K31" s="61"/>
      <c r="L31" s="61"/>
      <c r="M31" s="61"/>
      <c r="N31" s="61"/>
      <c r="O31" s="61"/>
      <c r="P31" s="61"/>
      <c r="Q31" s="61"/>
      <c r="R31" s="61"/>
      <c r="S31" s="61"/>
      <c r="T31" s="61"/>
      <c r="U31" s="61"/>
      <c r="V31" s="61"/>
      <c r="W31" s="61"/>
      <c r="X31" s="61"/>
      <c r="Y31" s="61"/>
    </row>
    <row r="32" spans="1:25" ht="15">
      <c r="A32" s="60"/>
      <c r="B32" s="61"/>
      <c r="C32" s="61"/>
      <c r="D32" s="61"/>
      <c r="E32" s="61"/>
      <c r="F32" s="61"/>
      <c r="G32" s="61"/>
      <c r="H32" s="61"/>
      <c r="I32" s="61"/>
      <c r="J32" s="61"/>
      <c r="K32" s="61"/>
      <c r="L32" s="61"/>
      <c r="M32" s="61"/>
      <c r="N32" s="61"/>
      <c r="O32" s="61"/>
      <c r="P32" s="61"/>
      <c r="Q32" s="61"/>
      <c r="R32" s="61"/>
      <c r="S32" s="61"/>
      <c r="T32" s="61"/>
      <c r="U32" s="61"/>
      <c r="V32" s="61"/>
      <c r="W32" s="61"/>
      <c r="X32" s="61"/>
      <c r="Y32" s="61"/>
    </row>
    <row r="33" spans="1:25" ht="15">
      <c r="A33" s="60"/>
      <c r="B33" s="61"/>
      <c r="C33" s="61"/>
      <c r="D33" s="61"/>
      <c r="E33" s="61"/>
      <c r="F33" s="61"/>
      <c r="G33" s="61"/>
      <c r="H33" s="61"/>
      <c r="I33" s="61"/>
      <c r="J33" s="61"/>
      <c r="K33" s="61"/>
      <c r="L33" s="61"/>
      <c r="M33" s="61"/>
      <c r="N33" s="61"/>
      <c r="O33" s="61"/>
      <c r="P33" s="61"/>
      <c r="Q33" s="61"/>
      <c r="R33" s="61"/>
      <c r="S33" s="61"/>
      <c r="T33" s="61"/>
      <c r="U33" s="61"/>
      <c r="V33" s="61"/>
      <c r="W33" s="61"/>
      <c r="X33" s="61"/>
      <c r="Y33" s="61"/>
    </row>
    <row r="34" spans="1:25" ht="15">
      <c r="A34" s="60"/>
      <c r="B34" s="61"/>
      <c r="C34" s="61"/>
      <c r="D34" s="61"/>
      <c r="E34" s="61"/>
      <c r="F34" s="61"/>
      <c r="G34" s="61"/>
      <c r="H34" s="61"/>
      <c r="I34" s="61"/>
      <c r="J34" s="61"/>
      <c r="K34" s="61"/>
      <c r="L34" s="61"/>
      <c r="M34" s="61"/>
      <c r="N34" s="61"/>
      <c r="O34" s="61"/>
      <c r="P34" s="61"/>
      <c r="Q34" s="61"/>
      <c r="R34" s="61"/>
      <c r="S34" s="61"/>
      <c r="T34" s="61"/>
      <c r="U34" s="61"/>
      <c r="V34" s="61"/>
      <c r="W34" s="61"/>
      <c r="X34" s="61"/>
      <c r="Y34" s="61"/>
    </row>
    <row r="35" spans="1:25" ht="15">
      <c r="A35" s="60"/>
      <c r="B35" s="61"/>
      <c r="C35" s="61"/>
      <c r="D35" s="61"/>
      <c r="E35" s="61"/>
      <c r="F35" s="61"/>
      <c r="G35" s="61"/>
      <c r="H35" s="61"/>
      <c r="I35" s="61"/>
      <c r="J35" s="61"/>
      <c r="K35" s="61"/>
      <c r="L35" s="61"/>
      <c r="M35" s="61"/>
      <c r="N35" s="61"/>
      <c r="O35" s="61"/>
      <c r="P35" s="61"/>
      <c r="Q35" s="61"/>
      <c r="R35" s="61"/>
      <c r="S35" s="61"/>
      <c r="T35" s="61"/>
      <c r="U35" s="61"/>
      <c r="V35" s="61"/>
      <c r="W35" s="61"/>
      <c r="X35" s="61"/>
      <c r="Y35" s="61"/>
    </row>
    <row r="36" spans="1:25" ht="15">
      <c r="A36" s="60"/>
      <c r="B36" s="61"/>
      <c r="C36" s="61"/>
      <c r="D36" s="61"/>
      <c r="E36" s="61"/>
      <c r="F36" s="61"/>
      <c r="G36" s="61"/>
      <c r="H36" s="61"/>
      <c r="I36" s="61"/>
      <c r="J36" s="61"/>
      <c r="K36" s="61"/>
      <c r="L36" s="61"/>
      <c r="M36" s="61"/>
      <c r="N36" s="61"/>
      <c r="O36" s="61"/>
      <c r="P36" s="61"/>
      <c r="Q36" s="61"/>
      <c r="R36" s="61"/>
      <c r="S36" s="61"/>
      <c r="T36" s="61"/>
      <c r="U36" s="61"/>
      <c r="V36" s="61"/>
      <c r="W36" s="61"/>
      <c r="X36" s="61"/>
      <c r="Y36" s="61"/>
    </row>
    <row r="37" spans="1:25" ht="15">
      <c r="A37" s="60"/>
      <c r="B37" s="61"/>
      <c r="C37" s="61"/>
      <c r="D37" s="61"/>
      <c r="E37" s="61"/>
      <c r="F37" s="61"/>
      <c r="G37" s="61"/>
      <c r="H37" s="61"/>
      <c r="I37" s="61"/>
      <c r="J37" s="61"/>
      <c r="K37" s="61"/>
      <c r="L37" s="61"/>
      <c r="M37" s="61"/>
      <c r="N37" s="61"/>
      <c r="O37" s="61"/>
      <c r="P37" s="61"/>
      <c r="Q37" s="61"/>
      <c r="R37" s="61"/>
      <c r="S37" s="61"/>
      <c r="T37" s="61"/>
      <c r="U37" s="61"/>
      <c r="V37" s="61"/>
      <c r="W37" s="61"/>
      <c r="X37" s="61"/>
      <c r="Y37" s="61"/>
    </row>
    <row r="38" spans="1:25" ht="15">
      <c r="A38" s="60"/>
      <c r="B38" s="61"/>
      <c r="C38" s="61"/>
      <c r="D38" s="61"/>
      <c r="E38" s="61"/>
      <c r="F38" s="61"/>
      <c r="G38" s="61"/>
      <c r="H38" s="61"/>
      <c r="I38" s="61"/>
      <c r="J38" s="61"/>
      <c r="K38" s="61"/>
      <c r="L38" s="61"/>
      <c r="M38" s="61"/>
      <c r="N38" s="61"/>
      <c r="O38" s="61"/>
      <c r="P38" s="61"/>
      <c r="Q38" s="61"/>
      <c r="R38" s="61"/>
      <c r="S38" s="61"/>
      <c r="T38" s="61"/>
      <c r="U38" s="61"/>
      <c r="V38" s="61"/>
      <c r="W38" s="61"/>
      <c r="X38" s="61"/>
      <c r="Y38" s="61"/>
    </row>
    <row r="39" spans="1:25" ht="15">
      <c r="A39" s="60"/>
      <c r="B39" s="61"/>
      <c r="C39" s="61"/>
      <c r="D39" s="61"/>
      <c r="E39" s="61"/>
      <c r="F39" s="61"/>
      <c r="G39" s="61"/>
      <c r="H39" s="61"/>
      <c r="I39" s="61"/>
      <c r="J39" s="61"/>
      <c r="K39" s="61"/>
      <c r="L39" s="61"/>
      <c r="M39" s="61"/>
      <c r="N39" s="61"/>
      <c r="O39" s="61"/>
      <c r="P39" s="61"/>
      <c r="Q39" s="61"/>
      <c r="R39" s="61"/>
      <c r="S39" s="61"/>
      <c r="T39" s="61"/>
      <c r="U39" s="61"/>
      <c r="V39" s="61"/>
      <c r="W39" s="61"/>
      <c r="X39" s="61"/>
      <c r="Y39" s="61"/>
    </row>
    <row r="40" spans="1:25" ht="15">
      <c r="A40" s="60"/>
      <c r="B40" s="61"/>
      <c r="C40" s="61"/>
      <c r="D40" s="61"/>
      <c r="E40" s="61"/>
      <c r="F40" s="61"/>
      <c r="G40" s="61"/>
      <c r="H40" s="61"/>
      <c r="I40" s="61"/>
      <c r="J40" s="61"/>
      <c r="K40" s="61"/>
      <c r="L40" s="61"/>
      <c r="M40" s="61"/>
      <c r="N40" s="61"/>
      <c r="O40" s="61"/>
      <c r="P40" s="61"/>
      <c r="Q40" s="61"/>
      <c r="R40" s="61"/>
      <c r="S40" s="61"/>
      <c r="T40" s="61"/>
      <c r="U40" s="61"/>
      <c r="V40" s="61"/>
      <c r="W40" s="61"/>
      <c r="X40" s="61"/>
      <c r="Y40" s="61"/>
    </row>
    <row r="41" spans="1:6" ht="15">
      <c r="A41" s="60"/>
      <c r="B41" s="60"/>
      <c r="C41" s="61"/>
      <c r="D41" s="61"/>
      <c r="E41" s="61"/>
      <c r="F41" s="61"/>
    </row>
    <row r="42" spans="1:6" ht="15">
      <c r="A42" s="60"/>
      <c r="B42" s="60"/>
      <c r="C42" s="61"/>
      <c r="D42" s="61"/>
      <c r="E42" s="61"/>
      <c r="F42" s="61"/>
    </row>
    <row r="43" spans="1:6" ht="15">
      <c r="A43" s="60"/>
      <c r="B43" s="60"/>
      <c r="C43" s="61"/>
      <c r="D43" s="61"/>
      <c r="E43" s="61"/>
      <c r="F43" s="61"/>
    </row>
    <row r="44" spans="1:6" ht="15">
      <c r="A44" s="60"/>
      <c r="B44" s="60"/>
      <c r="C44" s="61"/>
      <c r="D44" s="61"/>
      <c r="E44" s="61"/>
      <c r="F44" s="60"/>
    </row>
    <row r="45" spans="1:6" ht="15">
      <c r="A45" s="60"/>
      <c r="B45" s="60"/>
      <c r="C45" s="61"/>
      <c r="D45" s="61"/>
      <c r="E45" s="61"/>
      <c r="F45" s="60"/>
    </row>
    <row r="46" spans="1:6" ht="15">
      <c r="A46" s="60"/>
      <c r="B46" s="60"/>
      <c r="C46" s="61"/>
      <c r="D46" s="61"/>
      <c r="E46" s="61"/>
      <c r="F46" s="61"/>
    </row>
    <row r="47" spans="1:6" ht="15">
      <c r="A47" s="60"/>
      <c r="B47" s="60"/>
      <c r="C47" s="61"/>
      <c r="D47" s="61"/>
      <c r="E47" s="61"/>
      <c r="F47" s="61"/>
    </row>
    <row r="48" spans="1:6" ht="15">
      <c r="A48" s="60"/>
      <c r="B48" s="60"/>
      <c r="C48" s="61"/>
      <c r="D48" s="61"/>
      <c r="E48" s="61"/>
      <c r="F48" s="61"/>
    </row>
    <row r="49" spans="1:6" ht="15">
      <c r="A49" s="60"/>
      <c r="B49" s="60"/>
      <c r="C49" s="61"/>
      <c r="D49" s="61"/>
      <c r="E49" s="61"/>
      <c r="F49" s="61"/>
    </row>
    <row r="50" spans="1:6" ht="15">
      <c r="A50" s="60"/>
      <c r="B50" s="60"/>
      <c r="C50" s="61"/>
      <c r="D50" s="61"/>
      <c r="E50" s="61"/>
      <c r="F50" s="61"/>
    </row>
    <row r="51" spans="1:6" ht="15">
      <c r="A51" s="60"/>
      <c r="B51" s="60"/>
      <c r="C51" s="61"/>
      <c r="D51" s="61"/>
      <c r="E51" s="61"/>
      <c r="F51" s="61"/>
    </row>
    <row r="52" spans="1:6" ht="15">
      <c r="A52" s="60"/>
      <c r="B52" s="60"/>
      <c r="C52" s="61"/>
      <c r="D52" s="61"/>
      <c r="E52" s="61"/>
      <c r="F52" s="61"/>
    </row>
    <row r="53" spans="1:6" ht="15">
      <c r="A53" s="60"/>
      <c r="B53" s="60"/>
      <c r="C53" s="61"/>
      <c r="D53" s="61"/>
      <c r="E53" s="61"/>
      <c r="F53" s="61"/>
    </row>
    <row r="54" spans="1:6" ht="15">
      <c r="A54" s="60"/>
      <c r="B54" s="60"/>
      <c r="C54" s="61"/>
      <c r="D54" s="61"/>
      <c r="E54" s="61"/>
      <c r="F54" s="61"/>
    </row>
    <row r="55" spans="1:6" ht="15">
      <c r="A55" s="60"/>
      <c r="B55" s="60"/>
      <c r="C55" s="61"/>
      <c r="D55" s="61"/>
      <c r="E55" s="61"/>
      <c r="F55" s="61"/>
    </row>
    <row r="56" spans="1:6" ht="15">
      <c r="A56" s="60"/>
      <c r="B56" s="60"/>
      <c r="C56" s="61"/>
      <c r="D56" s="61"/>
      <c r="E56" s="61"/>
      <c r="F56" s="60"/>
    </row>
    <row r="57" spans="1:6" ht="15">
      <c r="A57" s="60"/>
      <c r="B57" s="60"/>
      <c r="C57" s="61"/>
      <c r="D57" s="61"/>
      <c r="E57" s="61"/>
      <c r="F57" s="60"/>
    </row>
    <row r="58" spans="1:6" ht="15">
      <c r="A58" s="60"/>
      <c r="B58" s="60"/>
      <c r="C58" s="61"/>
      <c r="D58" s="61"/>
      <c r="E58" s="61"/>
      <c r="F58" s="60"/>
    </row>
    <row r="59" spans="1:6" ht="15">
      <c r="A59" s="60"/>
      <c r="B59" s="60"/>
      <c r="C59" s="61"/>
      <c r="D59" s="61"/>
      <c r="E59" s="61"/>
      <c r="F59" s="61"/>
    </row>
    <row r="60" spans="1:6" ht="15">
      <c r="A60" s="60"/>
      <c r="B60" s="60"/>
      <c r="C60" s="61"/>
      <c r="D60" s="61"/>
      <c r="E60" s="61"/>
      <c r="F60" s="61"/>
    </row>
    <row r="61" spans="1:6" ht="15">
      <c r="A61" s="60"/>
      <c r="B61" s="60"/>
      <c r="C61" s="61"/>
      <c r="D61" s="61"/>
      <c r="E61" s="61"/>
      <c r="F61" s="60"/>
    </row>
    <row r="62" spans="1:6" ht="15">
      <c r="A62" s="60"/>
      <c r="B62" s="60"/>
      <c r="C62" s="61"/>
      <c r="D62" s="61"/>
      <c r="E62" s="61"/>
      <c r="F62" s="60"/>
    </row>
    <row r="63" spans="1:6" ht="15">
      <c r="A63" s="60"/>
      <c r="B63" s="60"/>
      <c r="C63" s="61"/>
      <c r="D63" s="61"/>
      <c r="E63" s="61"/>
      <c r="F63" s="61"/>
    </row>
    <row r="64" spans="1:6" ht="15">
      <c r="A64" s="60"/>
      <c r="B64" s="60"/>
      <c r="C64" s="61"/>
      <c r="D64" s="61"/>
      <c r="E64" s="61"/>
      <c r="F64" s="61"/>
    </row>
    <row r="65" spans="1:6" ht="15">
      <c r="A65" s="60"/>
      <c r="B65" s="60"/>
      <c r="C65" s="61"/>
      <c r="D65" s="61"/>
      <c r="E65" s="61"/>
      <c r="F65" s="61"/>
    </row>
    <row r="66" spans="1:6" ht="15">
      <c r="A66" s="60"/>
      <c r="B66" s="60"/>
      <c r="C66" s="61"/>
      <c r="D66" s="61"/>
      <c r="E66" s="61"/>
      <c r="F66" s="61"/>
    </row>
    <row r="67" spans="1:6" ht="15">
      <c r="A67" s="60"/>
      <c r="B67" s="60"/>
      <c r="C67" s="61"/>
      <c r="D67" s="61"/>
      <c r="E67" s="61"/>
      <c r="F67" s="61"/>
    </row>
    <row r="68" spans="1:6" ht="15">
      <c r="A68" s="60"/>
      <c r="B68" s="60"/>
      <c r="C68" s="61"/>
      <c r="D68" s="61"/>
      <c r="E68" s="61"/>
      <c r="F68" s="60"/>
    </row>
    <row r="69" spans="1:6" ht="15">
      <c r="A69" s="60"/>
      <c r="B69" s="60"/>
      <c r="C69" s="61"/>
      <c r="D69" s="61"/>
      <c r="E69" s="61"/>
      <c r="F69" s="60"/>
    </row>
    <row r="70" spans="1:6" ht="15">
      <c r="A70" s="60"/>
      <c r="B70" s="60"/>
      <c r="C70" s="61"/>
      <c r="D70" s="61"/>
      <c r="E70" s="61"/>
      <c r="F70" s="60"/>
    </row>
    <row r="71" spans="1:6" ht="15">
      <c r="A71" s="60"/>
      <c r="B71" s="60"/>
      <c r="C71" s="61"/>
      <c r="D71" s="61"/>
      <c r="E71" s="61"/>
      <c r="F71" s="61"/>
    </row>
    <row r="72" spans="1:6" ht="15">
      <c r="A72" s="60"/>
      <c r="B72" s="60"/>
      <c r="C72" s="61"/>
      <c r="D72" s="61"/>
      <c r="E72" s="61"/>
      <c r="F72" s="60"/>
    </row>
    <row r="73" spans="1:6" ht="15">
      <c r="A73" s="60"/>
      <c r="B73" s="60"/>
      <c r="C73" s="61"/>
      <c r="D73" s="61"/>
      <c r="E73" s="61"/>
      <c r="F73" s="60"/>
    </row>
    <row r="74" spans="1:6" ht="15">
      <c r="A74" s="60"/>
      <c r="B74" s="60"/>
      <c r="C74" s="61"/>
      <c r="D74" s="61"/>
      <c r="E74" s="61"/>
      <c r="F74" s="61"/>
    </row>
    <row r="75" spans="1:6" ht="15">
      <c r="A75" s="60"/>
      <c r="B75" s="60"/>
      <c r="C75" s="61"/>
      <c r="D75" s="61"/>
      <c r="E75" s="61"/>
      <c r="F75" s="61"/>
    </row>
    <row r="76" spans="1:6" ht="15">
      <c r="A76" s="60"/>
      <c r="B76" s="60"/>
      <c r="C76" s="61"/>
      <c r="D76" s="61"/>
      <c r="E76" s="61"/>
      <c r="F76" s="61"/>
    </row>
    <row r="77" spans="1:6" ht="15">
      <c r="A77" s="60"/>
      <c r="B77" s="60"/>
      <c r="C77" s="61"/>
      <c r="D77" s="61"/>
      <c r="E77" s="61"/>
      <c r="F77" s="61"/>
    </row>
    <row r="78" spans="1:6" ht="15">
      <c r="A78" s="60"/>
      <c r="B78" s="60"/>
      <c r="C78" s="61"/>
      <c r="D78" s="61"/>
      <c r="E78" s="61"/>
      <c r="F78" s="61"/>
    </row>
    <row r="79" spans="1:6" ht="15">
      <c r="A79" s="60"/>
      <c r="B79" s="60"/>
      <c r="C79" s="61"/>
      <c r="D79" s="61"/>
      <c r="E79" s="61"/>
      <c r="F79" s="61"/>
    </row>
    <row r="80" spans="1:6" ht="15">
      <c r="A80" s="60"/>
      <c r="B80" s="60"/>
      <c r="C80" s="61"/>
      <c r="D80" s="61"/>
      <c r="E80" s="61"/>
      <c r="F80" s="60"/>
    </row>
    <row r="81" spans="1:6" ht="15">
      <c r="A81" s="60"/>
      <c r="B81" s="60"/>
      <c r="C81" s="61"/>
      <c r="D81" s="61"/>
      <c r="E81" s="61"/>
      <c r="F81" s="60"/>
    </row>
    <row r="82" spans="1:6" ht="15">
      <c r="A82" s="60"/>
      <c r="B82" s="60"/>
      <c r="C82" s="61"/>
      <c r="D82" s="61"/>
      <c r="E82" s="61"/>
      <c r="F82" s="60"/>
    </row>
    <row r="83" spans="1:6" ht="15">
      <c r="A83" s="60"/>
      <c r="B83" s="60"/>
      <c r="C83" s="61"/>
      <c r="D83" s="61"/>
      <c r="E83" s="61"/>
      <c r="F83" s="60"/>
    </row>
    <row r="84" spans="1:6" ht="15">
      <c r="A84" s="60"/>
      <c r="B84" s="60"/>
      <c r="C84" s="61"/>
      <c r="D84" s="61"/>
      <c r="E84" s="61"/>
      <c r="F84" s="60"/>
    </row>
    <row r="85" spans="1:6" ht="15">
      <c r="A85" s="60"/>
      <c r="B85" s="60"/>
      <c r="C85" s="61"/>
      <c r="D85" s="61"/>
      <c r="E85" s="61"/>
      <c r="F85" s="60"/>
    </row>
    <row r="86" spans="1:6" ht="15">
      <c r="A86" s="60"/>
      <c r="B86" s="60"/>
      <c r="C86" s="61"/>
      <c r="D86" s="61"/>
      <c r="E86" s="61"/>
      <c r="F86" s="60"/>
    </row>
    <row r="87" spans="1:6" ht="15">
      <c r="A87" s="60"/>
      <c r="B87" s="60"/>
      <c r="C87" s="61"/>
      <c r="D87" s="61"/>
      <c r="E87" s="61"/>
      <c r="F87" s="61"/>
    </row>
    <row r="88" spans="1:6" ht="15">
      <c r="A88" s="60"/>
      <c r="B88" s="60"/>
      <c r="C88" s="61"/>
      <c r="D88" s="61"/>
      <c r="E88" s="61"/>
      <c r="F88" s="61"/>
    </row>
    <row r="89" spans="1:6" ht="15">
      <c r="A89" s="60"/>
      <c r="B89" s="60"/>
      <c r="C89" s="61"/>
      <c r="D89" s="61"/>
      <c r="E89" s="61"/>
      <c r="F89" s="61"/>
    </row>
    <row r="90" spans="1:6" ht="15">
      <c r="A90" s="60"/>
      <c r="B90" s="60"/>
      <c r="C90" s="61"/>
      <c r="D90" s="61"/>
      <c r="E90" s="61"/>
      <c r="F90" s="61"/>
    </row>
    <row r="91" spans="1:6" ht="15">
      <c r="A91" s="60"/>
      <c r="B91" s="60"/>
      <c r="C91" s="61"/>
      <c r="D91" s="61"/>
      <c r="E91" s="61"/>
      <c r="F91" s="61"/>
    </row>
    <row r="92" spans="1:6" ht="15">
      <c r="A92" s="60"/>
      <c r="B92" s="60"/>
      <c r="C92" s="61"/>
      <c r="D92" s="61"/>
      <c r="E92" s="60"/>
      <c r="F92" s="60"/>
    </row>
    <row r="93" spans="1:6" ht="15">
      <c r="A93" s="60"/>
      <c r="B93" s="60"/>
      <c r="C93" s="61"/>
      <c r="D93" s="61"/>
      <c r="E93" s="60"/>
      <c r="F93" s="60"/>
    </row>
    <row r="94" spans="1:6" ht="15">
      <c r="A94" s="60"/>
      <c r="B94" s="60"/>
      <c r="C94" s="61"/>
      <c r="D94" s="61"/>
      <c r="E94" s="60"/>
      <c r="F94" s="60"/>
    </row>
    <row r="95" spans="1:6" ht="15">
      <c r="A95" s="60"/>
      <c r="B95" s="60"/>
      <c r="C95" s="61"/>
      <c r="D95" s="61"/>
      <c r="E95" s="60"/>
      <c r="F95" s="60"/>
    </row>
    <row r="96" spans="1:6" ht="15">
      <c r="A96" s="60"/>
      <c r="B96" s="60"/>
      <c r="C96" s="61"/>
      <c r="D96" s="61"/>
      <c r="E96" s="60"/>
      <c r="F96" s="60"/>
    </row>
    <row r="97" spans="1:6" ht="15">
      <c r="A97" s="60"/>
      <c r="B97" s="60"/>
      <c r="C97" s="61"/>
      <c r="D97" s="61"/>
      <c r="E97" s="60"/>
      <c r="F97" s="60"/>
    </row>
    <row r="98" spans="1:6" ht="15">
      <c r="A98" s="60"/>
      <c r="B98" s="60"/>
      <c r="C98" s="61"/>
      <c r="D98" s="61"/>
      <c r="E98" s="60"/>
      <c r="F98" s="60"/>
    </row>
    <row r="99" spans="1:6" ht="15">
      <c r="A99" s="60"/>
      <c r="B99" s="60"/>
      <c r="C99" s="61"/>
      <c r="D99" s="61"/>
      <c r="E99" s="60"/>
      <c r="F99" s="60"/>
    </row>
    <row r="100" spans="1:6" ht="15">
      <c r="A100" s="60"/>
      <c r="B100" s="60"/>
      <c r="C100" s="61"/>
      <c r="D100" s="61"/>
      <c r="E100" s="61"/>
      <c r="F100" s="60"/>
    </row>
    <row r="101" spans="1:6" ht="15">
      <c r="A101" s="60"/>
      <c r="B101" s="60"/>
      <c r="C101" s="61"/>
      <c r="D101" s="61"/>
      <c r="E101" s="60"/>
      <c r="F101" s="61"/>
    </row>
    <row r="102" spans="1:6" ht="15">
      <c r="A102" s="60"/>
      <c r="B102" s="60"/>
      <c r="C102" s="61"/>
      <c r="D102" s="61"/>
      <c r="E102" s="60"/>
      <c r="F102" s="61"/>
    </row>
    <row r="103" spans="1:6" ht="15">
      <c r="A103" s="60"/>
      <c r="B103" s="60"/>
      <c r="C103" s="61"/>
      <c r="D103" s="61"/>
      <c r="E103" s="60"/>
      <c r="F103" s="60"/>
    </row>
    <row r="104" spans="1:6" ht="15">
      <c r="A104" s="60"/>
      <c r="B104" s="60"/>
      <c r="C104" s="61"/>
      <c r="D104" s="61"/>
      <c r="E104" s="60"/>
      <c r="F104" s="60"/>
    </row>
    <row r="105" spans="1:6" ht="15">
      <c r="A105" s="60"/>
      <c r="B105" s="60"/>
      <c r="C105" s="61"/>
      <c r="D105" s="61"/>
      <c r="E105" s="60"/>
      <c r="F105" s="60"/>
    </row>
    <row r="106" spans="1:6" ht="15">
      <c r="A106" s="60"/>
      <c r="B106" s="60"/>
      <c r="C106" s="61"/>
      <c r="D106" s="61"/>
      <c r="E106" s="60"/>
      <c r="F106" s="60"/>
    </row>
    <row r="107" spans="1:6" ht="15">
      <c r="A107" s="60"/>
      <c r="B107" s="60"/>
      <c r="C107" s="61"/>
      <c r="D107" s="61"/>
      <c r="E107" s="60"/>
      <c r="F107" s="60"/>
    </row>
    <row r="108" spans="1:6" ht="15">
      <c r="A108" s="60"/>
      <c r="B108" s="60"/>
      <c r="C108" s="61"/>
      <c r="D108" s="61"/>
      <c r="E108" s="61"/>
      <c r="F108" s="60"/>
    </row>
    <row r="109" spans="1:6" ht="15">
      <c r="A109" s="60"/>
      <c r="B109" s="60"/>
      <c r="C109" s="61"/>
      <c r="D109" s="61"/>
      <c r="E109" s="61"/>
      <c r="F109" s="60"/>
    </row>
    <row r="110" spans="1:6" ht="15">
      <c r="A110" s="60"/>
      <c r="B110" s="60"/>
      <c r="C110" s="61"/>
      <c r="D110" s="61"/>
      <c r="E110" s="61"/>
      <c r="F110" s="60"/>
    </row>
    <row r="111" spans="1:6" ht="15">
      <c r="A111" s="60"/>
      <c r="B111" s="60"/>
      <c r="C111" s="61"/>
      <c r="D111" s="61"/>
      <c r="E111" s="61"/>
      <c r="F111" s="60"/>
    </row>
    <row r="112" spans="1:6" ht="15">
      <c r="A112" s="60"/>
      <c r="B112" s="60"/>
      <c r="C112" s="61"/>
      <c r="D112" s="61"/>
      <c r="E112" s="61"/>
      <c r="F112" s="60"/>
    </row>
    <row r="113" spans="1:6" ht="15">
      <c r="A113" s="60"/>
      <c r="B113" s="60"/>
      <c r="C113" s="61"/>
      <c r="D113" s="61"/>
      <c r="E113" s="61"/>
      <c r="F113" s="60"/>
    </row>
    <row r="114" spans="1:6" ht="15">
      <c r="A114" s="60"/>
      <c r="B114" s="60"/>
      <c r="C114" s="61"/>
      <c r="D114" s="61"/>
      <c r="E114" s="61"/>
      <c r="F114" s="61"/>
    </row>
    <row r="115" spans="1:6" ht="15">
      <c r="A115" s="60"/>
      <c r="B115" s="60"/>
      <c r="C115" s="61"/>
      <c r="D115" s="61"/>
      <c r="E115" s="61"/>
      <c r="F115" s="60"/>
    </row>
    <row r="116" spans="1:6" ht="15">
      <c r="A116" s="60"/>
      <c r="B116" s="60"/>
      <c r="C116" s="61"/>
      <c r="D116" s="61"/>
      <c r="E116" s="61"/>
      <c r="F116" s="60"/>
    </row>
    <row r="117" spans="1:6" ht="15">
      <c r="A117" s="60"/>
      <c r="B117" s="60"/>
      <c r="C117" s="61"/>
      <c r="D117" s="61"/>
      <c r="E117" s="61"/>
      <c r="F117" s="60"/>
    </row>
    <row r="118" spans="1:6" ht="15">
      <c r="A118" s="60"/>
      <c r="B118" s="60"/>
      <c r="C118" s="61"/>
      <c r="D118" s="61"/>
      <c r="E118" s="61"/>
      <c r="F118" s="61"/>
    </row>
    <row r="119" spans="1:6" ht="15">
      <c r="A119" s="60"/>
      <c r="B119" s="60"/>
      <c r="C119" s="61"/>
      <c r="D119" s="61"/>
      <c r="E119" s="61"/>
      <c r="F119" s="60"/>
    </row>
    <row r="120" spans="1:6" ht="15">
      <c r="A120" s="60"/>
      <c r="B120" s="60"/>
      <c r="C120" s="61"/>
      <c r="D120" s="61"/>
      <c r="E120" s="61"/>
      <c r="F120" s="60"/>
    </row>
    <row r="121" spans="1:6" ht="15">
      <c r="A121" s="60"/>
      <c r="B121" s="60"/>
      <c r="C121" s="61"/>
      <c r="D121" s="61"/>
      <c r="E121" s="61"/>
      <c r="F121" s="60"/>
    </row>
    <row r="122" spans="1:6" ht="15">
      <c r="A122" s="60"/>
      <c r="B122" s="60"/>
      <c r="C122" s="61"/>
      <c r="D122" s="61"/>
      <c r="E122" s="61"/>
      <c r="F122" s="60"/>
    </row>
    <row r="123" spans="1:6" ht="15">
      <c r="A123" s="60"/>
      <c r="B123" s="60"/>
      <c r="C123" s="61"/>
      <c r="D123" s="61"/>
      <c r="E123" s="61"/>
      <c r="F123" s="61"/>
    </row>
    <row r="124" spans="1:6" ht="15">
      <c r="A124" s="60"/>
      <c r="B124" s="60"/>
      <c r="C124" s="61"/>
      <c r="D124" s="61"/>
      <c r="E124" s="61"/>
      <c r="F124" s="61"/>
    </row>
    <row r="125" spans="1:6" ht="15">
      <c r="A125" s="60"/>
      <c r="B125" s="60"/>
      <c r="C125" s="61"/>
      <c r="D125" s="61"/>
      <c r="E125" s="61"/>
      <c r="F125" s="61"/>
    </row>
    <row r="126" spans="1:6" ht="15">
      <c r="A126" s="60"/>
      <c r="B126" s="60"/>
      <c r="C126" s="61"/>
      <c r="D126" s="61"/>
      <c r="E126" s="61"/>
      <c r="F126" s="61"/>
    </row>
    <row r="127" spans="1:6" ht="15">
      <c r="A127" s="60"/>
      <c r="B127" s="60"/>
      <c r="C127" s="61"/>
      <c r="D127" s="61"/>
      <c r="E127" s="61"/>
      <c r="F127" s="61"/>
    </row>
    <row r="128" spans="1:6" ht="15">
      <c r="A128" s="60"/>
      <c r="B128" s="60"/>
      <c r="C128" s="61"/>
      <c r="D128" s="61"/>
      <c r="E128" s="60"/>
      <c r="F128" s="60"/>
    </row>
    <row r="129" spans="1:6" ht="15">
      <c r="A129" s="60"/>
      <c r="B129" s="60"/>
      <c r="C129" s="61"/>
      <c r="D129" s="61"/>
      <c r="E129" s="61"/>
      <c r="F129" s="60"/>
    </row>
    <row r="130" spans="1:6" ht="15">
      <c r="A130" s="60"/>
      <c r="B130" s="60"/>
      <c r="C130" s="61"/>
      <c r="D130" s="61"/>
      <c r="E130" s="61"/>
      <c r="F130" s="60"/>
    </row>
    <row r="131" spans="1:6" ht="15">
      <c r="A131" s="60"/>
      <c r="B131" s="60"/>
      <c r="C131" s="61"/>
      <c r="D131" s="61"/>
      <c r="E131" s="61"/>
      <c r="F131" s="60"/>
    </row>
    <row r="132" spans="1:6" ht="15">
      <c r="A132" s="60"/>
      <c r="B132" s="60"/>
      <c r="C132" s="61"/>
      <c r="D132" s="61"/>
      <c r="E132" s="61"/>
      <c r="F132" s="61"/>
    </row>
    <row r="133" spans="1:6" ht="15">
      <c r="A133" s="60"/>
      <c r="B133" s="60"/>
      <c r="C133" s="61"/>
      <c r="D133" s="61"/>
      <c r="E133" s="61"/>
      <c r="F133" s="60"/>
    </row>
    <row r="134" spans="1:6" ht="15">
      <c r="A134" s="60"/>
      <c r="B134" s="60"/>
      <c r="C134" s="61"/>
      <c r="D134" s="61"/>
      <c r="E134" s="61"/>
      <c r="F134" s="60"/>
    </row>
    <row r="135" spans="1:6" ht="15">
      <c r="A135" s="60"/>
      <c r="B135" s="60"/>
      <c r="C135" s="61"/>
      <c r="D135" s="61"/>
      <c r="E135" s="61"/>
      <c r="F135" s="60"/>
    </row>
    <row r="136" spans="1:6" ht="15">
      <c r="A136" s="60"/>
      <c r="B136" s="60"/>
      <c r="C136" s="61"/>
      <c r="D136" s="61"/>
      <c r="E136" s="61"/>
      <c r="F136" s="60"/>
    </row>
    <row r="137" spans="1:6" ht="15">
      <c r="A137" s="60"/>
      <c r="B137" s="60"/>
      <c r="C137" s="61"/>
      <c r="D137" s="61"/>
      <c r="E137" s="61"/>
      <c r="F137" s="60"/>
    </row>
    <row r="138" spans="1:6" ht="15">
      <c r="A138" s="60"/>
      <c r="B138" s="60"/>
      <c r="C138" s="61"/>
      <c r="D138" s="61"/>
      <c r="E138" s="61"/>
      <c r="F138" s="60"/>
    </row>
    <row r="139" spans="1:6" ht="15">
      <c r="A139" s="60"/>
      <c r="B139" s="60"/>
      <c r="C139" s="61"/>
      <c r="D139" s="61"/>
      <c r="E139" s="61"/>
      <c r="F139" s="61"/>
    </row>
    <row r="140" spans="1:6" ht="15">
      <c r="A140" s="60"/>
      <c r="B140" s="60"/>
      <c r="C140" s="61"/>
      <c r="D140" s="61"/>
      <c r="E140" s="61"/>
      <c r="F140" s="60"/>
    </row>
    <row r="141" spans="1:6" ht="15">
      <c r="A141" s="60"/>
      <c r="B141" s="60"/>
      <c r="C141" s="61"/>
      <c r="D141" s="61"/>
      <c r="E141" s="61"/>
      <c r="F141" s="60"/>
    </row>
    <row r="142" spans="1:6" ht="15">
      <c r="A142" s="60"/>
      <c r="B142" s="60"/>
      <c r="C142" s="61"/>
      <c r="D142" s="61"/>
      <c r="E142" s="61"/>
      <c r="F142" s="60"/>
    </row>
    <row r="143" spans="1:6" ht="15">
      <c r="A143" s="60"/>
      <c r="B143" s="60"/>
      <c r="C143" s="61"/>
      <c r="D143" s="61"/>
      <c r="E143" s="61"/>
      <c r="F143" s="61"/>
    </row>
    <row r="144" spans="1:6" ht="15">
      <c r="A144" s="60"/>
      <c r="B144" s="60"/>
      <c r="C144" s="61"/>
      <c r="D144" s="61"/>
      <c r="E144" s="61"/>
      <c r="F144" s="61"/>
    </row>
    <row r="145" spans="1:6" ht="15">
      <c r="A145" s="60"/>
      <c r="B145" s="60"/>
      <c r="C145" s="61"/>
      <c r="D145" s="61"/>
      <c r="E145" s="61"/>
      <c r="F145" s="61"/>
    </row>
    <row r="146" spans="1:6" ht="15">
      <c r="A146" s="60"/>
      <c r="B146" s="60"/>
      <c r="C146" s="61"/>
      <c r="D146" s="61"/>
      <c r="E146" s="61"/>
      <c r="F146" s="61"/>
    </row>
    <row r="147" spans="1:6" ht="15">
      <c r="A147" s="60"/>
      <c r="B147" s="60"/>
      <c r="C147" s="61"/>
      <c r="D147" s="61"/>
      <c r="E147" s="61"/>
      <c r="F147" s="61"/>
    </row>
    <row r="148" spans="1:6" ht="15">
      <c r="A148" s="60"/>
      <c r="B148" s="60"/>
      <c r="C148" s="61"/>
      <c r="D148" s="61"/>
      <c r="E148" s="61"/>
      <c r="F148" s="61"/>
    </row>
    <row r="149" spans="1:6" ht="15">
      <c r="A149" s="60"/>
      <c r="B149" s="60"/>
      <c r="C149" s="61"/>
      <c r="D149" s="61"/>
      <c r="E149" s="61"/>
      <c r="F149" s="61"/>
    </row>
    <row r="150" spans="1:6" ht="15">
      <c r="A150" s="60"/>
      <c r="B150" s="60"/>
      <c r="C150" s="61"/>
      <c r="D150" s="61"/>
      <c r="E150" s="61"/>
      <c r="F150" s="61"/>
    </row>
    <row r="151" spans="1:6" ht="15">
      <c r="A151" s="60"/>
      <c r="B151" s="60"/>
      <c r="C151" s="61"/>
      <c r="D151" s="61"/>
      <c r="E151" s="61"/>
      <c r="F151" s="61"/>
    </row>
    <row r="152" spans="1:6" ht="15">
      <c r="A152" s="60"/>
      <c r="B152" s="60"/>
      <c r="C152" s="61"/>
      <c r="D152" s="61"/>
      <c r="E152" s="61"/>
      <c r="F152" s="61"/>
    </row>
    <row r="153" spans="1:6" ht="15">
      <c r="A153" s="60"/>
      <c r="B153" s="60"/>
      <c r="C153" s="61"/>
      <c r="D153" s="61"/>
      <c r="E153" s="61"/>
      <c r="F153" s="61"/>
    </row>
    <row r="154" spans="1:6" ht="15">
      <c r="A154" s="60"/>
      <c r="B154" s="60"/>
      <c r="C154" s="61"/>
      <c r="D154" s="61"/>
      <c r="E154" s="61"/>
      <c r="F154" s="61"/>
    </row>
    <row r="155" spans="1:6" ht="15">
      <c r="A155" s="60"/>
      <c r="B155" s="60"/>
      <c r="C155" s="61"/>
      <c r="D155" s="61"/>
      <c r="E155" s="61"/>
      <c r="F155" s="61"/>
    </row>
    <row r="156" spans="1:6" ht="15">
      <c r="A156" s="60"/>
      <c r="B156" s="60"/>
      <c r="C156" s="61"/>
      <c r="D156" s="61"/>
      <c r="E156" s="61"/>
      <c r="F156" s="61"/>
    </row>
    <row r="157" spans="1:6" ht="15">
      <c r="A157" s="60"/>
      <c r="B157" s="60"/>
      <c r="C157" s="61"/>
      <c r="D157" s="61"/>
      <c r="E157" s="61"/>
      <c r="F157" s="61"/>
    </row>
    <row r="158" spans="1:6" ht="15">
      <c r="A158" s="60"/>
      <c r="B158" s="60"/>
      <c r="C158" s="61"/>
      <c r="D158" s="61"/>
      <c r="E158" s="61"/>
      <c r="F158" s="61"/>
    </row>
    <row r="159" spans="1:6" ht="15">
      <c r="A159" s="60"/>
      <c r="B159" s="60"/>
      <c r="C159" s="61"/>
      <c r="D159" s="61"/>
      <c r="E159" s="61"/>
      <c r="F159" s="61"/>
    </row>
    <row r="160" spans="1:6" ht="15">
      <c r="A160" s="60"/>
      <c r="B160" s="60"/>
      <c r="C160" s="61"/>
      <c r="D160" s="61"/>
      <c r="E160" s="61"/>
      <c r="F160" s="61"/>
    </row>
    <row r="161" spans="1:6" ht="15">
      <c r="A161" s="60"/>
      <c r="B161" s="60"/>
      <c r="C161" s="61"/>
      <c r="D161" s="61"/>
      <c r="E161" s="61"/>
      <c r="F161" s="61"/>
    </row>
    <row r="162" spans="1:6" ht="15">
      <c r="A162" s="60"/>
      <c r="B162" s="60"/>
      <c r="C162" s="61"/>
      <c r="D162" s="61"/>
      <c r="E162" s="61"/>
      <c r="F162" s="61"/>
    </row>
    <row r="163" spans="1:6" ht="15">
      <c r="A163" s="60"/>
      <c r="B163" s="60"/>
      <c r="C163" s="61"/>
      <c r="D163" s="61"/>
      <c r="E163" s="61"/>
      <c r="F163" s="61"/>
    </row>
    <row r="164" spans="1:6" ht="15">
      <c r="A164" s="60"/>
      <c r="B164" s="60"/>
      <c r="C164" s="61"/>
      <c r="D164" s="61"/>
      <c r="E164" s="61"/>
      <c r="F164" s="60"/>
    </row>
    <row r="165" spans="1:6" ht="15">
      <c r="A165" s="60"/>
      <c r="B165" s="60"/>
      <c r="C165" s="61"/>
      <c r="D165" s="61"/>
      <c r="E165" s="61"/>
      <c r="F165" s="60"/>
    </row>
    <row r="166" spans="1:6" ht="15">
      <c r="A166" s="60"/>
      <c r="B166" s="60"/>
      <c r="C166" s="61"/>
      <c r="D166" s="61"/>
      <c r="E166" s="61"/>
      <c r="F166" s="60"/>
    </row>
    <row r="167" spans="1:6" ht="15">
      <c r="A167" s="60"/>
      <c r="B167" s="60"/>
      <c r="C167" s="61"/>
      <c r="D167" s="61"/>
      <c r="E167" s="61"/>
      <c r="F167" s="60"/>
    </row>
    <row r="168" spans="1:6" ht="15">
      <c r="A168" s="60"/>
      <c r="B168" s="60"/>
      <c r="C168" s="61"/>
      <c r="D168" s="61"/>
      <c r="E168" s="61"/>
      <c r="F168" s="60"/>
    </row>
    <row r="169" spans="1:6" ht="15">
      <c r="A169" s="60"/>
      <c r="B169" s="60"/>
      <c r="C169" s="61"/>
      <c r="D169" s="61"/>
      <c r="E169" s="61"/>
      <c r="F169" s="60"/>
    </row>
    <row r="170" spans="1:6" ht="15">
      <c r="A170" s="60"/>
      <c r="B170" s="60"/>
      <c r="C170" s="61"/>
      <c r="D170" s="61"/>
      <c r="E170" s="61"/>
      <c r="F170" s="61"/>
    </row>
    <row r="171" spans="1:6" ht="15">
      <c r="A171" s="60"/>
      <c r="B171" s="60"/>
      <c r="C171" s="61"/>
      <c r="D171" s="61"/>
      <c r="E171" s="61"/>
      <c r="F171" s="61"/>
    </row>
    <row r="172" spans="1:6" ht="15">
      <c r="A172" s="60"/>
      <c r="B172" s="60"/>
      <c r="C172" s="61"/>
      <c r="D172" s="61"/>
      <c r="E172" s="61"/>
      <c r="F172" s="61"/>
    </row>
    <row r="173" spans="1:6" ht="15">
      <c r="A173" s="60"/>
      <c r="B173" s="60"/>
      <c r="C173" s="61"/>
      <c r="D173" s="61"/>
      <c r="E173" s="61"/>
      <c r="F173" s="61"/>
    </row>
    <row r="174" spans="1:6" ht="15">
      <c r="A174" s="60"/>
      <c r="B174" s="60"/>
      <c r="C174" s="61"/>
      <c r="D174" s="61"/>
      <c r="E174" s="61"/>
      <c r="F174" s="61"/>
    </row>
    <row r="175" spans="1:6" ht="15">
      <c r="A175" s="60"/>
      <c r="B175" s="60"/>
      <c r="C175" s="61"/>
      <c r="D175" s="61"/>
      <c r="E175" s="61"/>
      <c r="F175" s="61"/>
    </row>
    <row r="176" spans="1:6" ht="15">
      <c r="A176" s="60"/>
      <c r="B176" s="60"/>
      <c r="C176" s="61"/>
      <c r="D176" s="61"/>
      <c r="E176" s="61"/>
      <c r="F176" s="60"/>
    </row>
    <row r="177" spans="1:6" ht="15">
      <c r="A177" s="60"/>
      <c r="B177" s="60"/>
      <c r="C177" s="61"/>
      <c r="D177" s="61"/>
      <c r="E177" s="61"/>
      <c r="F177" s="61"/>
    </row>
    <row r="178" spans="1:6" ht="15">
      <c r="A178" s="60"/>
      <c r="B178" s="60"/>
      <c r="C178" s="61"/>
      <c r="D178" s="61"/>
      <c r="E178" s="61"/>
      <c r="F178" s="61"/>
    </row>
    <row r="179" spans="1:6" ht="15">
      <c r="A179" s="60"/>
      <c r="B179" s="60"/>
      <c r="C179" s="61"/>
      <c r="D179" s="61"/>
      <c r="E179" s="61"/>
      <c r="F179" s="61"/>
    </row>
    <row r="180" spans="1:6" ht="15">
      <c r="A180" s="60"/>
      <c r="B180" s="60"/>
      <c r="C180" s="61"/>
      <c r="D180" s="61"/>
      <c r="E180" s="61"/>
      <c r="F180" s="61"/>
    </row>
    <row r="181" spans="1:6" ht="15">
      <c r="A181" s="60"/>
      <c r="B181" s="60"/>
      <c r="C181" s="61"/>
      <c r="D181" s="61"/>
      <c r="E181" s="61"/>
      <c r="F181" s="61"/>
    </row>
    <row r="182" spans="1:6" ht="15">
      <c r="A182" s="60"/>
      <c r="B182" s="60"/>
      <c r="C182" s="61"/>
      <c r="D182" s="61"/>
      <c r="E182" s="61"/>
      <c r="F182" s="61"/>
    </row>
    <row r="183" spans="1:6" ht="15">
      <c r="A183" s="60"/>
      <c r="B183" s="60"/>
      <c r="C183" s="61"/>
      <c r="D183" s="61"/>
      <c r="E183" s="61"/>
      <c r="F183" s="61"/>
    </row>
    <row r="184" spans="1:6" ht="15">
      <c r="A184" s="60"/>
      <c r="B184" s="60"/>
      <c r="C184" s="61"/>
      <c r="D184" s="61"/>
      <c r="E184" s="61"/>
      <c r="F184" s="61"/>
    </row>
    <row r="185" spans="1:6" ht="15">
      <c r="A185" s="60"/>
      <c r="B185" s="60"/>
      <c r="C185" s="61"/>
      <c r="D185" s="61"/>
      <c r="E185" s="61"/>
      <c r="F185" s="61"/>
    </row>
    <row r="186" spans="1:6" ht="15">
      <c r="A186" s="60"/>
      <c r="B186" s="60"/>
      <c r="C186" s="61"/>
      <c r="D186" s="61"/>
      <c r="E186" s="61"/>
      <c r="F186" s="61"/>
    </row>
    <row r="187" spans="1:6" ht="15">
      <c r="A187" s="60"/>
      <c r="B187" s="60"/>
      <c r="C187" s="61"/>
      <c r="D187" s="61"/>
      <c r="E187" s="61"/>
      <c r="F187" s="61"/>
    </row>
  </sheetData>
  <sheetProtection/>
  <mergeCells count="16">
    <mergeCell ref="R3:S3"/>
    <mergeCell ref="Z3:AA3"/>
    <mergeCell ref="AB3:AC3"/>
    <mergeCell ref="T3:U3"/>
    <mergeCell ref="V3:W3"/>
    <mergeCell ref="X3:Y3"/>
    <mergeCell ref="A25:K25"/>
    <mergeCell ref="AD3:AE3"/>
    <mergeCell ref="B3:C3"/>
    <mergeCell ref="D3:E3"/>
    <mergeCell ref="F3:G3"/>
    <mergeCell ref="H3:I3"/>
    <mergeCell ref="J3:K3"/>
    <mergeCell ref="L3:M3"/>
    <mergeCell ref="N3:O3"/>
    <mergeCell ref="P3:Q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U42"/>
  <sheetViews>
    <sheetView zoomScale="85" zoomScaleNormal="85" zoomScalePageLayoutView="0" workbookViewId="0" topLeftCell="A19">
      <selection activeCell="O10" sqref="O10"/>
    </sheetView>
  </sheetViews>
  <sheetFormatPr defaultColWidth="9.140625" defaultRowHeight="15"/>
  <cols>
    <col min="1" max="1" width="31.7109375" style="0" customWidth="1"/>
    <col min="2" max="11" width="9.7109375" style="0" bestFit="1" customWidth="1"/>
    <col min="12" max="19" width="10.57421875" style="0" bestFit="1" customWidth="1"/>
    <col min="20" max="20" width="10.57421875" style="60" bestFit="1" customWidth="1"/>
    <col min="21" max="21" width="10.57421875" style="0" bestFit="1" customWidth="1"/>
  </cols>
  <sheetData>
    <row r="1" ht="15">
      <c r="A1" s="60" t="s">
        <v>259</v>
      </c>
    </row>
    <row r="2" s="60" customFormat="1" ht="15"/>
    <row r="3" spans="1:21" ht="15">
      <c r="A3" s="6" t="s">
        <v>299</v>
      </c>
      <c r="B3" s="7">
        <v>1990</v>
      </c>
      <c r="C3" s="7">
        <f>B3+1</f>
        <v>1991</v>
      </c>
      <c r="D3" s="7">
        <f aca="true" t="shared" si="0" ref="D3:S3">C3+1</f>
        <v>1992</v>
      </c>
      <c r="E3" s="7">
        <f t="shared" si="0"/>
        <v>1993</v>
      </c>
      <c r="F3" s="7">
        <f t="shared" si="0"/>
        <v>1994</v>
      </c>
      <c r="G3" s="7">
        <f t="shared" si="0"/>
        <v>1995</v>
      </c>
      <c r="H3" s="7">
        <f t="shared" si="0"/>
        <v>1996</v>
      </c>
      <c r="I3" s="7">
        <f t="shared" si="0"/>
        <v>1997</v>
      </c>
      <c r="J3" s="7">
        <f t="shared" si="0"/>
        <v>1998</v>
      </c>
      <c r="K3" s="7">
        <f t="shared" si="0"/>
        <v>1999</v>
      </c>
      <c r="L3" s="7">
        <f t="shared" si="0"/>
        <v>2000</v>
      </c>
      <c r="M3" s="7">
        <f t="shared" si="0"/>
        <v>2001</v>
      </c>
      <c r="N3" s="7">
        <f t="shared" si="0"/>
        <v>2002</v>
      </c>
      <c r="O3" s="7">
        <f t="shared" si="0"/>
        <v>2003</v>
      </c>
      <c r="P3" s="7">
        <f t="shared" si="0"/>
        <v>2004</v>
      </c>
      <c r="Q3" s="7">
        <f t="shared" si="0"/>
        <v>2005</v>
      </c>
      <c r="R3" s="7">
        <f t="shared" si="0"/>
        <v>2006</v>
      </c>
      <c r="S3" s="7">
        <f t="shared" si="0"/>
        <v>2007</v>
      </c>
      <c r="T3" s="7">
        <f>S3+1</f>
        <v>2008</v>
      </c>
      <c r="U3" s="8">
        <f>T3+1</f>
        <v>2009</v>
      </c>
    </row>
    <row r="4" spans="1:21" ht="15">
      <c r="A4" s="16" t="s">
        <v>300</v>
      </c>
      <c r="B4" s="2"/>
      <c r="C4" s="2"/>
      <c r="D4" s="2"/>
      <c r="E4" s="2"/>
      <c r="F4" s="2"/>
      <c r="G4" s="2"/>
      <c r="H4" s="2"/>
      <c r="I4" s="2"/>
      <c r="J4" s="2"/>
      <c r="K4" s="2"/>
      <c r="L4" s="2"/>
      <c r="M4" s="2"/>
      <c r="N4" s="2"/>
      <c r="O4" s="2"/>
      <c r="P4" s="2"/>
      <c r="Q4" s="2"/>
      <c r="R4" s="2"/>
      <c r="S4" s="2"/>
      <c r="T4" s="2"/>
      <c r="U4" s="3"/>
    </row>
    <row r="5" spans="1:21" ht="15">
      <c r="A5" s="54" t="s">
        <v>4</v>
      </c>
      <c r="B5" s="72">
        <v>28.4422</v>
      </c>
      <c r="C5" s="72">
        <v>31.11565</v>
      </c>
      <c r="D5" s="72">
        <v>61.70698</v>
      </c>
      <c r="E5" s="72">
        <v>73.39184</v>
      </c>
      <c r="F5" s="72">
        <v>116.5271</v>
      </c>
      <c r="G5" s="72">
        <v>113.6786</v>
      </c>
      <c r="H5" s="72">
        <v>171.9208</v>
      </c>
      <c r="I5" s="72">
        <v>138.8035</v>
      </c>
      <c r="J5" s="72">
        <v>120.0678</v>
      </c>
      <c r="K5" s="72">
        <v>165.1126</v>
      </c>
      <c r="L5" s="72">
        <v>187.0501</v>
      </c>
      <c r="M5" s="72">
        <v>164.1144</v>
      </c>
      <c r="N5" s="72">
        <v>151.0691</v>
      </c>
      <c r="O5" s="72">
        <v>149.652</v>
      </c>
      <c r="P5" s="72">
        <v>166.824</v>
      </c>
      <c r="Q5" s="72">
        <v>225.7332</v>
      </c>
      <c r="R5" s="72">
        <v>196.0624</v>
      </c>
      <c r="S5" s="72">
        <v>226.0212</v>
      </c>
      <c r="T5" s="72">
        <v>297.6972</v>
      </c>
      <c r="U5" s="73">
        <v>331.3678</v>
      </c>
    </row>
    <row r="6" spans="1:21" ht="15">
      <c r="A6" s="54" t="s">
        <v>5</v>
      </c>
      <c r="B6" s="72">
        <v>35.92787</v>
      </c>
      <c r="C6" s="72">
        <v>15.23664</v>
      </c>
      <c r="D6" s="72">
        <v>12.23638</v>
      </c>
      <c r="E6" s="72">
        <v>13.73286</v>
      </c>
      <c r="F6" s="72">
        <v>19.19943</v>
      </c>
      <c r="G6" s="72">
        <v>15.68587</v>
      </c>
      <c r="H6" s="72">
        <v>18.23779</v>
      </c>
      <c r="I6" s="72">
        <v>70.10661</v>
      </c>
      <c r="J6" s="72">
        <v>34.18532</v>
      </c>
      <c r="K6" s="72">
        <v>101.964</v>
      </c>
      <c r="L6" s="72">
        <v>66.24507</v>
      </c>
      <c r="M6" s="72">
        <v>39.60768</v>
      </c>
      <c r="N6" s="72">
        <v>41.06756</v>
      </c>
      <c r="O6" s="72">
        <v>53.00806</v>
      </c>
      <c r="P6" s="72">
        <v>45.12524</v>
      </c>
      <c r="Q6" s="72">
        <v>55.5179</v>
      </c>
      <c r="R6" s="72">
        <v>51.99424</v>
      </c>
      <c r="S6" s="72">
        <v>63.47544</v>
      </c>
      <c r="T6" s="72">
        <v>76.57659</v>
      </c>
      <c r="U6" s="73">
        <v>65.54802</v>
      </c>
    </row>
    <row r="7" spans="1:21" ht="15">
      <c r="A7" s="54" t="s">
        <v>6</v>
      </c>
      <c r="B7" s="72">
        <v>78.07931</v>
      </c>
      <c r="C7" s="72">
        <v>104.2493</v>
      </c>
      <c r="D7" s="72">
        <v>116.6668</v>
      </c>
      <c r="E7" s="72">
        <v>119.9195</v>
      </c>
      <c r="F7" s="72">
        <v>116.1306</v>
      </c>
      <c r="G7" s="72">
        <v>121.9814</v>
      </c>
      <c r="H7" s="72">
        <v>120.2964</v>
      </c>
      <c r="I7" s="72">
        <v>110.4157</v>
      </c>
      <c r="J7" s="72">
        <v>113.1749</v>
      </c>
      <c r="K7" s="72">
        <v>120.3287</v>
      </c>
      <c r="L7" s="72">
        <v>132.5359</v>
      </c>
      <c r="M7" s="72">
        <v>137.696</v>
      </c>
      <c r="N7" s="72">
        <v>190.5595</v>
      </c>
      <c r="O7" s="72">
        <v>179.0329</v>
      </c>
      <c r="P7" s="72">
        <v>206.4026</v>
      </c>
      <c r="Q7" s="72">
        <v>172.5783</v>
      </c>
      <c r="R7" s="72">
        <v>209.7476</v>
      </c>
      <c r="S7" s="72">
        <v>227.1988</v>
      </c>
      <c r="T7" s="72">
        <v>302.288</v>
      </c>
      <c r="U7" s="73">
        <v>304.4094</v>
      </c>
    </row>
    <row r="8" spans="1:21" ht="15">
      <c r="A8" s="54" t="s">
        <v>7</v>
      </c>
      <c r="B8" s="72">
        <v>133.238</v>
      </c>
      <c r="C8" s="72">
        <v>133.7528</v>
      </c>
      <c r="D8" s="72">
        <v>123.2491</v>
      </c>
      <c r="E8" s="72">
        <v>126.2132</v>
      </c>
      <c r="F8" s="72">
        <v>167.4999</v>
      </c>
      <c r="G8" s="72">
        <v>170.7583</v>
      </c>
      <c r="H8" s="72">
        <v>146.497</v>
      </c>
      <c r="I8" s="72">
        <v>153.6498</v>
      </c>
      <c r="J8" s="72">
        <v>131.0959</v>
      </c>
      <c r="K8" s="72">
        <v>151.7266</v>
      </c>
      <c r="L8" s="72">
        <v>171.4162</v>
      </c>
      <c r="M8" s="72">
        <v>152.2408</v>
      </c>
      <c r="N8" s="72">
        <v>243.9364</v>
      </c>
      <c r="O8" s="72">
        <v>284.5388</v>
      </c>
      <c r="P8" s="72">
        <v>379.5819</v>
      </c>
      <c r="Q8" s="72">
        <v>508.0023</v>
      </c>
      <c r="R8" s="72">
        <v>420.409</v>
      </c>
      <c r="S8" s="72">
        <v>543.8621</v>
      </c>
      <c r="T8" s="72">
        <v>581.7949</v>
      </c>
      <c r="U8" s="73">
        <v>741.4718</v>
      </c>
    </row>
    <row r="9" spans="1:21" ht="15">
      <c r="A9" s="54" t="s">
        <v>10</v>
      </c>
      <c r="B9" s="72">
        <v>97.46551</v>
      </c>
      <c r="C9" s="72">
        <v>110.3229</v>
      </c>
      <c r="D9" s="72">
        <v>139.4643</v>
      </c>
      <c r="E9" s="72">
        <v>151.7299</v>
      </c>
      <c r="F9" s="72">
        <v>159.8775</v>
      </c>
      <c r="G9" s="72">
        <v>155.5389</v>
      </c>
      <c r="H9" s="72">
        <v>234.6723</v>
      </c>
      <c r="I9" s="72">
        <v>197.3736</v>
      </c>
      <c r="J9" s="72">
        <v>135.4076</v>
      </c>
      <c r="K9" s="72">
        <v>133.4884</v>
      </c>
      <c r="L9" s="72">
        <v>131.1874</v>
      </c>
      <c r="M9" s="72">
        <v>110.6022</v>
      </c>
      <c r="N9" s="72">
        <v>121.4896</v>
      </c>
      <c r="O9" s="72">
        <v>139.0043</v>
      </c>
      <c r="P9" s="72">
        <v>164.1131</v>
      </c>
      <c r="Q9" s="72">
        <v>184.3351</v>
      </c>
      <c r="R9" s="72">
        <v>183.7451</v>
      </c>
      <c r="S9" s="72">
        <v>202.2592</v>
      </c>
      <c r="T9" s="72">
        <v>190.501</v>
      </c>
      <c r="U9" s="73">
        <v>219.5265</v>
      </c>
    </row>
    <row r="10" spans="1:21" ht="15">
      <c r="A10" s="54" t="s">
        <v>37</v>
      </c>
      <c r="B10" s="72">
        <v>101.7354</v>
      </c>
      <c r="C10" s="72">
        <v>102.9354</v>
      </c>
      <c r="D10" s="72">
        <v>69.9585</v>
      </c>
      <c r="E10" s="72">
        <v>58.27351</v>
      </c>
      <c r="F10" s="72">
        <v>54.5887</v>
      </c>
      <c r="G10" s="72">
        <v>49.24138</v>
      </c>
      <c r="H10" s="72">
        <v>51.63154</v>
      </c>
      <c r="I10" s="72">
        <v>44.91039</v>
      </c>
      <c r="J10" s="72">
        <v>47.3976</v>
      </c>
      <c r="K10" s="72">
        <v>49.15766</v>
      </c>
      <c r="L10" s="72">
        <v>49.60757</v>
      </c>
      <c r="M10" s="72">
        <v>52.56133</v>
      </c>
      <c r="N10" s="72">
        <v>64.99441</v>
      </c>
      <c r="O10" s="72">
        <v>70.43304</v>
      </c>
      <c r="P10" s="72">
        <v>75.02767</v>
      </c>
      <c r="Q10" s="72">
        <v>77.343</v>
      </c>
      <c r="R10" s="72">
        <v>87.68163</v>
      </c>
      <c r="S10" s="72">
        <v>86.2997</v>
      </c>
      <c r="T10" s="72">
        <v>93.36527</v>
      </c>
      <c r="U10" s="73">
        <v>95.75176</v>
      </c>
    </row>
    <row r="11" spans="1:21" ht="15">
      <c r="A11" s="54" t="s">
        <v>12</v>
      </c>
      <c r="B11" s="72">
        <v>642.9919</v>
      </c>
      <c r="C11" s="72">
        <v>456.054</v>
      </c>
      <c r="D11" s="72">
        <v>398.0679</v>
      </c>
      <c r="E11" s="72">
        <v>354.4879</v>
      </c>
      <c r="F11" s="72">
        <v>469.6973</v>
      </c>
      <c r="G11" s="72">
        <v>503.7654</v>
      </c>
      <c r="H11" s="72">
        <v>508.8874</v>
      </c>
      <c r="I11" s="72">
        <v>408.0855</v>
      </c>
      <c r="J11" s="72">
        <v>415.6472</v>
      </c>
      <c r="K11" s="72">
        <v>394.2081</v>
      </c>
      <c r="L11" s="72">
        <v>346.3502</v>
      </c>
      <c r="M11" s="72">
        <v>385.9111</v>
      </c>
      <c r="N11" s="72">
        <v>460.5328</v>
      </c>
      <c r="O11" s="72">
        <v>619.6992</v>
      </c>
      <c r="P11" s="72">
        <v>521.6921</v>
      </c>
      <c r="Q11" s="72">
        <v>696.3256</v>
      </c>
      <c r="R11" s="72">
        <v>1000.876</v>
      </c>
      <c r="S11" s="72">
        <v>842.8762</v>
      </c>
      <c r="T11" s="72">
        <v>1119.515</v>
      </c>
      <c r="U11" s="73">
        <v>969.4513</v>
      </c>
    </row>
    <row r="12" spans="1:21" ht="15">
      <c r="A12" s="54" t="s">
        <v>9</v>
      </c>
      <c r="B12" s="72">
        <v>207.6447</v>
      </c>
      <c r="C12" s="72">
        <v>226.4285</v>
      </c>
      <c r="D12" s="72">
        <v>281.866</v>
      </c>
      <c r="E12" s="72">
        <v>348.2809</v>
      </c>
      <c r="F12" s="72">
        <v>561.3351</v>
      </c>
      <c r="G12" s="72">
        <v>644.0557</v>
      </c>
      <c r="H12" s="72">
        <v>535.5859</v>
      </c>
      <c r="I12" s="72">
        <v>552.0328</v>
      </c>
      <c r="J12" s="72">
        <v>508.9149</v>
      </c>
      <c r="K12" s="72">
        <v>517.3127</v>
      </c>
      <c r="L12" s="72">
        <v>495.5223</v>
      </c>
      <c r="M12" s="72">
        <v>492.7562</v>
      </c>
      <c r="N12" s="72">
        <v>577.3678</v>
      </c>
      <c r="O12" s="72">
        <v>603.5445</v>
      </c>
      <c r="P12" s="72">
        <v>522.8845</v>
      </c>
      <c r="Q12" s="72">
        <v>589.8434</v>
      </c>
      <c r="R12" s="72">
        <v>739.6867</v>
      </c>
      <c r="S12" s="72">
        <v>795.8262</v>
      </c>
      <c r="T12" s="72">
        <v>974.5615</v>
      </c>
      <c r="U12" s="73">
        <v>1026.225</v>
      </c>
    </row>
    <row r="13" spans="1:21" ht="15">
      <c r="A13" s="54" t="s">
        <v>13</v>
      </c>
      <c r="B13" s="72">
        <v>1.882482</v>
      </c>
      <c r="C13" s="72">
        <v>1.818026</v>
      </c>
      <c r="D13" s="72">
        <v>1.740669</v>
      </c>
      <c r="E13" s="72">
        <v>1.703279</v>
      </c>
      <c r="F13" s="72">
        <v>2.434294</v>
      </c>
      <c r="G13" s="72">
        <v>9.677002</v>
      </c>
      <c r="H13" s="72">
        <v>15.93617</v>
      </c>
      <c r="I13" s="72">
        <v>17.59191</v>
      </c>
      <c r="J13" s="72">
        <v>18.56431</v>
      </c>
      <c r="K13" s="72">
        <v>12.9276</v>
      </c>
      <c r="L13" s="72">
        <v>14.97687</v>
      </c>
      <c r="M13" s="72">
        <v>18.26303</v>
      </c>
      <c r="N13" s="72">
        <v>17.86838</v>
      </c>
      <c r="O13" s="72">
        <v>42.57345</v>
      </c>
      <c r="P13" s="72">
        <v>33.82123</v>
      </c>
      <c r="Q13" s="72">
        <v>50.7344</v>
      </c>
      <c r="R13" s="72">
        <v>53.31534</v>
      </c>
      <c r="S13" s="72">
        <v>53.74753</v>
      </c>
      <c r="T13" s="72">
        <v>34.48105</v>
      </c>
      <c r="U13" s="73">
        <v>35.61462</v>
      </c>
    </row>
    <row r="14" spans="1:21" ht="15">
      <c r="A14" s="54" t="s">
        <v>14</v>
      </c>
      <c r="B14" s="72">
        <v>4.294234</v>
      </c>
      <c r="C14" s="72">
        <v>4.431129</v>
      </c>
      <c r="D14" s="72">
        <v>5.911477</v>
      </c>
      <c r="E14" s="72">
        <v>2.518062</v>
      </c>
      <c r="F14" s="72">
        <v>13.06777</v>
      </c>
      <c r="G14" s="72">
        <v>30.2877</v>
      </c>
      <c r="H14" s="72">
        <v>31.62185</v>
      </c>
      <c r="I14" s="72">
        <v>6.772369</v>
      </c>
      <c r="J14" s="72">
        <v>30.53616</v>
      </c>
      <c r="K14" s="72">
        <v>29.52989</v>
      </c>
      <c r="L14" s="72">
        <v>41.38459</v>
      </c>
      <c r="M14" s="72">
        <v>52.13314</v>
      </c>
      <c r="N14" s="72">
        <v>115.3863</v>
      </c>
      <c r="O14" s="72">
        <v>145.2109</v>
      </c>
      <c r="P14" s="72">
        <v>155.4257</v>
      </c>
      <c r="Q14" s="72">
        <v>172.749</v>
      </c>
      <c r="R14" s="72">
        <v>254.7805</v>
      </c>
      <c r="S14" s="72">
        <v>273.7897</v>
      </c>
      <c r="T14" s="72">
        <v>222.0015</v>
      </c>
      <c r="U14" s="73">
        <v>165.9551</v>
      </c>
    </row>
    <row r="15" spans="1:21" ht="15">
      <c r="A15" s="54" t="s">
        <v>15</v>
      </c>
      <c r="B15" s="72">
        <v>289.7222</v>
      </c>
      <c r="C15" s="72">
        <v>272.31</v>
      </c>
      <c r="D15" s="72">
        <v>245.7225</v>
      </c>
      <c r="E15" s="72">
        <v>233.3414</v>
      </c>
      <c r="F15" s="72">
        <v>218.4763</v>
      </c>
      <c r="G15" s="72">
        <v>191.3559</v>
      </c>
      <c r="H15" s="72">
        <v>217.8977</v>
      </c>
      <c r="I15" s="72">
        <v>126.8921</v>
      </c>
      <c r="J15" s="72">
        <v>161.3631</v>
      </c>
      <c r="K15" s="72">
        <v>175.3401</v>
      </c>
      <c r="L15" s="72">
        <v>156.1826</v>
      </c>
      <c r="M15" s="72">
        <v>210.0557</v>
      </c>
      <c r="N15" s="72">
        <v>226.7019</v>
      </c>
      <c r="O15" s="72">
        <v>338.8624</v>
      </c>
      <c r="P15" s="72">
        <v>216.6302</v>
      </c>
      <c r="Q15" s="72">
        <v>423.1538</v>
      </c>
      <c r="R15" s="72">
        <v>391.8386</v>
      </c>
      <c r="S15" s="72">
        <v>424.0182</v>
      </c>
      <c r="T15" s="72">
        <v>482.4644</v>
      </c>
      <c r="U15" s="73">
        <v>278.9912</v>
      </c>
    </row>
    <row r="16" spans="1:21" ht="15">
      <c r="A16" s="54" t="s">
        <v>16</v>
      </c>
      <c r="B16" s="72">
        <v>433.191</v>
      </c>
      <c r="C16" s="72">
        <v>473.1763</v>
      </c>
      <c r="D16" s="72">
        <v>529.0939</v>
      </c>
      <c r="E16" s="72">
        <v>703.3272</v>
      </c>
      <c r="F16" s="72">
        <v>683.5213</v>
      </c>
      <c r="G16" s="72">
        <v>850.8017</v>
      </c>
      <c r="H16" s="72">
        <v>737.2631</v>
      </c>
      <c r="I16" s="72">
        <v>913.2052</v>
      </c>
      <c r="J16" s="72">
        <v>812.4163</v>
      </c>
      <c r="K16" s="72">
        <v>859.032</v>
      </c>
      <c r="L16" s="72">
        <v>892.0069</v>
      </c>
      <c r="M16" s="72">
        <v>849.0763</v>
      </c>
      <c r="N16" s="72">
        <v>653.48</v>
      </c>
      <c r="O16" s="72">
        <v>797.5203</v>
      </c>
      <c r="P16" s="72">
        <v>936.9051</v>
      </c>
      <c r="Q16" s="72">
        <v>847.87</v>
      </c>
      <c r="R16" s="72">
        <v>828.1279</v>
      </c>
      <c r="S16" s="72">
        <v>617.4181</v>
      </c>
      <c r="T16" s="72">
        <v>690.4975</v>
      </c>
      <c r="U16" s="73">
        <v>737.9752</v>
      </c>
    </row>
    <row r="17" spans="1:21" ht="15">
      <c r="A17" s="54" t="s">
        <v>17</v>
      </c>
      <c r="B17" s="72">
        <v>1.211683</v>
      </c>
      <c r="C17" s="72">
        <v>2.489419</v>
      </c>
      <c r="D17" s="72">
        <v>5.033977</v>
      </c>
      <c r="E17" s="72">
        <v>6.442521</v>
      </c>
      <c r="F17" s="72">
        <v>7.832624</v>
      </c>
      <c r="G17" s="72">
        <v>11.36769</v>
      </c>
      <c r="H17" s="72">
        <v>12.26582</v>
      </c>
      <c r="I17" s="72">
        <v>41.31993</v>
      </c>
      <c r="J17" s="72">
        <v>48.80111</v>
      </c>
      <c r="K17" s="72">
        <v>112.3478</v>
      </c>
      <c r="L17" s="72">
        <v>92.30595</v>
      </c>
      <c r="M17" s="72">
        <v>60.25943</v>
      </c>
      <c r="N17" s="72">
        <v>67.63434</v>
      </c>
      <c r="O17" s="72">
        <v>40.48076</v>
      </c>
      <c r="P17" s="72">
        <v>85.51976</v>
      </c>
      <c r="Q17" s="72">
        <v>99.25131</v>
      </c>
      <c r="R17" s="72">
        <v>73.82414</v>
      </c>
      <c r="S17" s="72">
        <v>86.75944</v>
      </c>
      <c r="T17" s="72">
        <v>94.89854</v>
      </c>
      <c r="U17" s="73">
        <v>140.8568</v>
      </c>
    </row>
    <row r="18" spans="1:21" ht="15">
      <c r="A18" s="54" t="s">
        <v>301</v>
      </c>
      <c r="B18" s="72">
        <v>1.496203</v>
      </c>
      <c r="C18" s="72">
        <v>1.436917</v>
      </c>
      <c r="D18" s="72">
        <v>9.40375</v>
      </c>
      <c r="E18" s="72">
        <v>9.435055</v>
      </c>
      <c r="F18" s="72">
        <v>4.073817</v>
      </c>
      <c r="G18" s="72">
        <v>18.42231</v>
      </c>
      <c r="H18" s="72">
        <v>19.40176</v>
      </c>
      <c r="I18" s="72">
        <v>29.54215</v>
      </c>
      <c r="J18" s="72">
        <v>31.63547</v>
      </c>
      <c r="K18" s="72">
        <v>24.44701</v>
      </c>
      <c r="L18" s="72">
        <v>34.36208</v>
      </c>
      <c r="M18" s="72">
        <v>42.73284</v>
      </c>
      <c r="N18" s="72">
        <v>49.48325</v>
      </c>
      <c r="O18" s="72">
        <v>48.53711</v>
      </c>
      <c r="P18" s="72">
        <v>56.19839</v>
      </c>
      <c r="Q18" s="72">
        <v>50.65708</v>
      </c>
      <c r="R18" s="72">
        <v>68.07882</v>
      </c>
      <c r="S18" s="72">
        <v>76.37401</v>
      </c>
      <c r="T18" s="72">
        <v>79.70673</v>
      </c>
      <c r="U18" s="73">
        <v>75.20627</v>
      </c>
    </row>
    <row r="19" spans="1:21" ht="15">
      <c r="A19" s="54" t="s">
        <v>18</v>
      </c>
      <c r="B19" s="72">
        <v>166.7012</v>
      </c>
      <c r="C19" s="72">
        <v>145.643</v>
      </c>
      <c r="D19" s="72">
        <v>240.0542</v>
      </c>
      <c r="E19" s="72">
        <v>248.5824</v>
      </c>
      <c r="F19" s="72">
        <v>179.7073</v>
      </c>
      <c r="G19" s="72">
        <v>222.9556</v>
      </c>
      <c r="H19" s="72">
        <v>283.9741</v>
      </c>
      <c r="I19" s="72">
        <v>284.4405</v>
      </c>
      <c r="J19" s="72">
        <v>294.9293</v>
      </c>
      <c r="K19" s="72">
        <v>294.484</v>
      </c>
      <c r="L19" s="72">
        <v>420.9124</v>
      </c>
      <c r="M19" s="72">
        <v>411.2167</v>
      </c>
      <c r="N19" s="72">
        <v>398.387</v>
      </c>
      <c r="O19" s="72">
        <v>407.2632</v>
      </c>
      <c r="P19" s="72">
        <v>394.7538</v>
      </c>
      <c r="Q19" s="72">
        <v>437.4046</v>
      </c>
      <c r="R19" s="72">
        <v>589.0139</v>
      </c>
      <c r="S19" s="72">
        <v>515.8332</v>
      </c>
      <c r="T19" s="72">
        <v>701.2802</v>
      </c>
      <c r="U19" s="73">
        <v>577.194</v>
      </c>
    </row>
    <row r="20" spans="1:21" ht="15">
      <c r="A20" s="54" t="s">
        <v>20</v>
      </c>
      <c r="B20" s="72">
        <v>1.590257</v>
      </c>
      <c r="C20" s="72">
        <v>2.583331</v>
      </c>
      <c r="D20" s="72">
        <v>3.203274</v>
      </c>
      <c r="E20" s="72">
        <v>3.997258</v>
      </c>
      <c r="F20" s="72">
        <v>56.14846</v>
      </c>
      <c r="G20" s="72">
        <v>53.43024</v>
      </c>
      <c r="H20" s="72">
        <v>4.775354</v>
      </c>
      <c r="I20" s="72">
        <v>4.514591</v>
      </c>
      <c r="J20" s="72">
        <v>6.026531</v>
      </c>
      <c r="K20" s="72">
        <v>6.837908</v>
      </c>
      <c r="L20" s="72">
        <v>7.232197</v>
      </c>
      <c r="M20" s="72">
        <v>9.516333</v>
      </c>
      <c r="N20" s="72">
        <v>12.338</v>
      </c>
      <c r="O20" s="72">
        <v>13.40432</v>
      </c>
      <c r="P20" s="72">
        <v>16.80836</v>
      </c>
      <c r="Q20" s="72">
        <v>19.89772</v>
      </c>
      <c r="R20" s="72">
        <v>26.10905</v>
      </c>
      <c r="S20" s="72">
        <v>26.5874</v>
      </c>
      <c r="T20" s="72">
        <v>34.77018</v>
      </c>
      <c r="U20" s="73">
        <v>36.98616</v>
      </c>
    </row>
    <row r="21" spans="1:21" ht="15">
      <c r="A21" s="54" t="s">
        <v>19</v>
      </c>
      <c r="B21" s="72">
        <v>122.5311</v>
      </c>
      <c r="C21" s="72">
        <v>115.3711</v>
      </c>
      <c r="D21" s="72">
        <v>125.0832</v>
      </c>
      <c r="E21" s="72">
        <v>117.2931</v>
      </c>
      <c r="F21" s="72">
        <v>99.99449</v>
      </c>
      <c r="G21" s="72">
        <v>93.06064</v>
      </c>
      <c r="H21" s="72">
        <v>154.5445</v>
      </c>
      <c r="I21" s="72">
        <v>148.0809</v>
      </c>
      <c r="J21" s="72">
        <v>119.8466</v>
      </c>
      <c r="K21" s="72">
        <v>140.2515</v>
      </c>
      <c r="L21" s="72">
        <v>155.6197</v>
      </c>
      <c r="M21" s="72">
        <v>215.1752</v>
      </c>
      <c r="N21" s="72">
        <v>280.3146</v>
      </c>
      <c r="O21" s="72">
        <v>315.0232</v>
      </c>
      <c r="P21" s="72">
        <v>360.7768</v>
      </c>
      <c r="Q21" s="72">
        <v>363.6452</v>
      </c>
      <c r="R21" s="72">
        <v>378.0088</v>
      </c>
      <c r="S21" s="72">
        <v>557.5111</v>
      </c>
      <c r="T21" s="72">
        <v>554.9586</v>
      </c>
      <c r="U21" s="73">
        <v>708.2293</v>
      </c>
    </row>
    <row r="22" spans="1:21" ht="15">
      <c r="A22" s="54" t="s">
        <v>21</v>
      </c>
      <c r="B22" s="72">
        <v>1.462114</v>
      </c>
      <c r="C22" s="72">
        <v>1.418794</v>
      </c>
      <c r="D22" s="72">
        <v>3.235838</v>
      </c>
      <c r="E22" s="72">
        <v>3.565286</v>
      </c>
      <c r="F22" s="72">
        <v>9.324529</v>
      </c>
      <c r="G22" s="72">
        <v>11.17681</v>
      </c>
      <c r="H22" s="72">
        <v>14.72175</v>
      </c>
      <c r="I22" s="72">
        <v>19.81775</v>
      </c>
      <c r="J22" s="72">
        <v>18.50636</v>
      </c>
      <c r="K22" s="72">
        <v>18.22009</v>
      </c>
      <c r="L22" s="72">
        <v>18.99053</v>
      </c>
      <c r="M22" s="72">
        <v>18.52737</v>
      </c>
      <c r="N22" s="72">
        <v>22.07298</v>
      </c>
      <c r="O22" s="72">
        <v>25.23759</v>
      </c>
      <c r="P22" s="72">
        <v>18.80678</v>
      </c>
      <c r="Q22" s="72">
        <v>24.07786</v>
      </c>
      <c r="R22" s="72">
        <v>23.89717</v>
      </c>
      <c r="S22" s="72">
        <v>25.5922</v>
      </c>
      <c r="T22" s="72">
        <v>22.99111</v>
      </c>
      <c r="U22" s="73">
        <v>22.70293</v>
      </c>
    </row>
    <row r="23" spans="1:21" ht="15">
      <c r="A23" s="54" t="s">
        <v>11</v>
      </c>
      <c r="B23" s="72">
        <v>19.35848</v>
      </c>
      <c r="C23" s="72">
        <v>35.52007</v>
      </c>
      <c r="D23" s="72">
        <v>106.5463</v>
      </c>
      <c r="E23" s="72">
        <v>118.8347</v>
      </c>
      <c r="F23" s="72">
        <v>102.9989</v>
      </c>
      <c r="G23" s="72">
        <v>170.0288</v>
      </c>
      <c r="H23" s="72">
        <v>247.3437</v>
      </c>
      <c r="I23" s="72">
        <v>213.1715</v>
      </c>
      <c r="J23" s="72">
        <v>200.5007</v>
      </c>
      <c r="K23" s="72">
        <v>228.5468</v>
      </c>
      <c r="L23" s="72">
        <v>177.5439</v>
      </c>
      <c r="M23" s="72">
        <v>187.0382</v>
      </c>
      <c r="N23" s="72">
        <v>194.4537</v>
      </c>
      <c r="O23" s="72">
        <v>224.1254</v>
      </c>
      <c r="P23" s="72">
        <v>219.6532</v>
      </c>
      <c r="Q23" s="72">
        <v>255.0458</v>
      </c>
      <c r="R23" s="72">
        <v>342.8795</v>
      </c>
      <c r="S23" s="72">
        <v>442.1117</v>
      </c>
      <c r="T23" s="72">
        <v>681.1715</v>
      </c>
      <c r="U23" s="73">
        <v>769.842</v>
      </c>
    </row>
    <row r="24" spans="1:21" ht="15">
      <c r="A24" s="54" t="s">
        <v>22</v>
      </c>
      <c r="B24" s="72">
        <v>360.6917</v>
      </c>
      <c r="C24" s="72">
        <v>327.5222</v>
      </c>
      <c r="D24" s="72">
        <v>362.0749</v>
      </c>
      <c r="E24" s="72">
        <v>348.0445</v>
      </c>
      <c r="F24" s="72">
        <v>286.2429</v>
      </c>
      <c r="G24" s="72">
        <v>283.5141</v>
      </c>
      <c r="H24" s="72">
        <v>272.192</v>
      </c>
      <c r="I24" s="72">
        <v>243.481</v>
      </c>
      <c r="J24" s="72">
        <v>212.7885</v>
      </c>
      <c r="K24" s="72">
        <v>210.6997</v>
      </c>
      <c r="L24" s="72">
        <v>192.7853</v>
      </c>
      <c r="M24" s="72">
        <v>163.0091</v>
      </c>
      <c r="N24" s="72">
        <v>192.6669</v>
      </c>
      <c r="O24" s="72">
        <v>216.3165</v>
      </c>
      <c r="P24" s="72">
        <v>331.0373</v>
      </c>
      <c r="Q24" s="72">
        <v>463.8555</v>
      </c>
      <c r="R24" s="72">
        <v>484.2574</v>
      </c>
      <c r="S24" s="72">
        <v>510.4583</v>
      </c>
      <c r="T24" s="72">
        <v>541.7115</v>
      </c>
      <c r="U24" s="73">
        <v>490.7252</v>
      </c>
    </row>
    <row r="25" spans="1:21" ht="15">
      <c r="A25" s="54" t="s">
        <v>8</v>
      </c>
      <c r="B25" s="72">
        <v>84.7505</v>
      </c>
      <c r="C25" s="72">
        <v>77.017</v>
      </c>
      <c r="D25" s="72">
        <v>65.38831</v>
      </c>
      <c r="E25" s="72">
        <v>62.67714</v>
      </c>
      <c r="F25" s="72">
        <v>87.49709</v>
      </c>
      <c r="G25" s="72">
        <v>71.77214</v>
      </c>
      <c r="H25" s="72">
        <v>67.86785</v>
      </c>
      <c r="I25" s="72">
        <v>84.95633</v>
      </c>
      <c r="J25" s="72">
        <v>54.18854</v>
      </c>
      <c r="K25" s="72">
        <v>131.0461</v>
      </c>
      <c r="L25" s="72">
        <v>63.50535</v>
      </c>
      <c r="M25" s="72">
        <v>65.56972</v>
      </c>
      <c r="N25" s="72">
        <v>79.7921</v>
      </c>
      <c r="O25" s="72">
        <v>146.7918</v>
      </c>
      <c r="P25" s="72">
        <v>83.33198</v>
      </c>
      <c r="Q25" s="72">
        <v>74.13155</v>
      </c>
      <c r="R25" s="72">
        <v>111.5851</v>
      </c>
      <c r="S25" s="72">
        <v>84.33128</v>
      </c>
      <c r="T25" s="72">
        <v>96.41294</v>
      </c>
      <c r="U25" s="73">
        <v>145.2865</v>
      </c>
    </row>
    <row r="26" spans="1:21" ht="15">
      <c r="A26" s="54" t="s">
        <v>23</v>
      </c>
      <c r="B26" s="72">
        <v>146.5455</v>
      </c>
      <c r="C26" s="72">
        <v>155.9347</v>
      </c>
      <c r="D26" s="72">
        <v>266.935</v>
      </c>
      <c r="E26" s="72">
        <v>258.2113</v>
      </c>
      <c r="F26" s="72">
        <v>310.2647</v>
      </c>
      <c r="G26" s="72">
        <v>318.486</v>
      </c>
      <c r="H26" s="72">
        <v>339.1801</v>
      </c>
      <c r="I26" s="72">
        <v>394.9532</v>
      </c>
      <c r="J26" s="72">
        <v>463.0852</v>
      </c>
      <c r="K26" s="72">
        <v>499.5485</v>
      </c>
      <c r="L26" s="72">
        <v>843.7122</v>
      </c>
      <c r="M26" s="72">
        <v>838.6478</v>
      </c>
      <c r="N26" s="72">
        <v>868.8636</v>
      </c>
      <c r="O26" s="72">
        <v>1095.529</v>
      </c>
      <c r="P26" s="72">
        <v>1023.356</v>
      </c>
      <c r="Q26" s="72">
        <v>1354.773</v>
      </c>
      <c r="R26" s="72">
        <v>1630.786</v>
      </c>
      <c r="S26" s="72">
        <v>2102.691</v>
      </c>
      <c r="T26" s="72">
        <v>1751.814</v>
      </c>
      <c r="U26" s="73">
        <v>1946.324</v>
      </c>
    </row>
    <row r="27" spans="1:21" ht="15">
      <c r="A27" s="54" t="s">
        <v>24</v>
      </c>
      <c r="B27" s="72">
        <v>1412.077</v>
      </c>
      <c r="C27" s="72">
        <v>1402.407</v>
      </c>
      <c r="D27" s="72">
        <v>1500.686</v>
      </c>
      <c r="E27" s="72">
        <v>1444.11</v>
      </c>
      <c r="F27" s="72">
        <v>1841.454</v>
      </c>
      <c r="G27" s="72">
        <v>1865.685</v>
      </c>
      <c r="H27" s="72">
        <v>1753.772</v>
      </c>
      <c r="I27" s="72">
        <v>1753.383</v>
      </c>
      <c r="J27" s="72">
        <v>1741.564</v>
      </c>
      <c r="K27" s="72">
        <v>1893.518</v>
      </c>
      <c r="L27" s="72">
        <v>2029.134</v>
      </c>
      <c r="M27" s="72">
        <v>2210.316</v>
      </c>
      <c r="N27" s="72">
        <v>3018.941</v>
      </c>
      <c r="O27" s="72">
        <v>3051.259</v>
      </c>
      <c r="P27" s="72">
        <v>3823.656</v>
      </c>
      <c r="Q27" s="72">
        <v>4032.309</v>
      </c>
      <c r="R27" s="72">
        <v>4705.699</v>
      </c>
      <c r="S27" s="72">
        <v>5939.209</v>
      </c>
      <c r="T27" s="72">
        <v>7687.827</v>
      </c>
      <c r="U27" s="73">
        <v>8372.026</v>
      </c>
    </row>
    <row r="28" spans="1:21" ht="17.25">
      <c r="A28" s="54" t="s">
        <v>302</v>
      </c>
      <c r="B28" s="72">
        <v>147.9691</v>
      </c>
      <c r="C28" s="72">
        <v>142.9027</v>
      </c>
      <c r="D28" s="72">
        <v>189.806</v>
      </c>
      <c r="E28" s="72">
        <v>185.7289</v>
      </c>
      <c r="F28" s="72">
        <v>230.1707</v>
      </c>
      <c r="G28" s="72">
        <v>225.4921</v>
      </c>
      <c r="H28" s="72">
        <v>132.1042</v>
      </c>
      <c r="I28" s="72">
        <v>129.698</v>
      </c>
      <c r="J28" s="72">
        <v>345.7826</v>
      </c>
      <c r="K28" s="72">
        <v>341.2451</v>
      </c>
      <c r="L28" s="72">
        <v>113.9348</v>
      </c>
      <c r="M28" s="72">
        <v>113.84</v>
      </c>
      <c r="N28" s="72">
        <v>92.63669</v>
      </c>
      <c r="O28" s="72">
        <v>96.33654</v>
      </c>
      <c r="P28" s="72">
        <v>149.741</v>
      </c>
      <c r="Q28" s="72">
        <v>163.3486</v>
      </c>
      <c r="R28" s="72">
        <v>199.4293</v>
      </c>
      <c r="S28" s="72">
        <v>239.2385</v>
      </c>
      <c r="T28" s="72">
        <v>263.4397</v>
      </c>
      <c r="U28" s="73">
        <v>238.1443</v>
      </c>
    </row>
    <row r="29" spans="1:21" ht="15">
      <c r="A29" s="16" t="s">
        <v>303</v>
      </c>
      <c r="B29" s="2"/>
      <c r="C29" s="2"/>
      <c r="D29" s="2"/>
      <c r="E29" s="2"/>
      <c r="F29" s="2"/>
      <c r="G29" s="2"/>
      <c r="H29" s="2"/>
      <c r="I29" s="2"/>
      <c r="J29" s="2"/>
      <c r="K29" s="2"/>
      <c r="L29" s="2"/>
      <c r="M29" s="2"/>
      <c r="N29" s="2"/>
      <c r="O29" s="2"/>
      <c r="P29" s="2"/>
      <c r="Q29" s="2"/>
      <c r="R29" s="2"/>
      <c r="S29" s="2"/>
      <c r="T29" s="2"/>
      <c r="U29" s="3"/>
    </row>
    <row r="30" spans="1:21" s="60" customFormat="1" ht="15">
      <c r="A30" s="54" t="s">
        <v>306</v>
      </c>
      <c r="B30" s="2"/>
      <c r="C30" s="2"/>
      <c r="D30" s="2"/>
      <c r="E30" s="2"/>
      <c r="F30" s="2"/>
      <c r="G30" s="2"/>
      <c r="H30" s="2"/>
      <c r="I30" s="2"/>
      <c r="J30" s="2"/>
      <c r="K30" s="2"/>
      <c r="L30" s="2"/>
      <c r="M30" s="2"/>
      <c r="N30" s="2"/>
      <c r="O30" s="2"/>
      <c r="P30" s="2"/>
      <c r="Q30" s="2"/>
      <c r="R30" s="2"/>
      <c r="S30" s="2"/>
      <c r="T30" s="2"/>
      <c r="U30" s="3"/>
    </row>
    <row r="31" spans="1:21" ht="15">
      <c r="A31" s="54" t="s">
        <v>305</v>
      </c>
      <c r="B31" s="123" t="s">
        <v>395</v>
      </c>
      <c r="C31" s="123" t="s">
        <v>395</v>
      </c>
      <c r="D31" s="123" t="s">
        <v>395</v>
      </c>
      <c r="E31" s="123" t="s">
        <v>395</v>
      </c>
      <c r="F31" s="123" t="s">
        <v>395</v>
      </c>
      <c r="G31" s="123" t="s">
        <v>395</v>
      </c>
      <c r="H31" s="123" t="s">
        <v>395</v>
      </c>
      <c r="I31" s="123" t="s">
        <v>395</v>
      </c>
      <c r="J31" s="123" t="s">
        <v>395</v>
      </c>
      <c r="K31" s="72">
        <v>173.1576</v>
      </c>
      <c r="L31" s="72">
        <v>435.122</v>
      </c>
      <c r="M31" s="72">
        <v>500.8406</v>
      </c>
      <c r="N31" s="72">
        <v>548.9848</v>
      </c>
      <c r="O31" s="72">
        <v>624.02</v>
      </c>
      <c r="P31" s="72">
        <v>450.0542</v>
      </c>
      <c r="Q31" s="72">
        <v>723.2932</v>
      </c>
      <c r="R31" s="72">
        <v>867.4607</v>
      </c>
      <c r="S31" s="72">
        <v>1161.994</v>
      </c>
      <c r="T31" s="72">
        <v>1939.548</v>
      </c>
      <c r="U31" s="73">
        <v>1766.316</v>
      </c>
    </row>
    <row r="32" spans="1:21" ht="15">
      <c r="A32" s="54" t="s">
        <v>377</v>
      </c>
      <c r="B32" s="72">
        <v>43.51276</v>
      </c>
      <c r="C32" s="72">
        <v>46.73873</v>
      </c>
      <c r="D32" s="72">
        <v>63.04841</v>
      </c>
      <c r="E32" s="72">
        <v>77.62754</v>
      </c>
      <c r="F32" s="72">
        <v>94.86413</v>
      </c>
      <c r="G32" s="72">
        <v>87.35455</v>
      </c>
      <c r="H32" s="72">
        <v>101.2481</v>
      </c>
      <c r="I32" s="72">
        <v>109.8731</v>
      </c>
      <c r="J32" s="72">
        <v>119.7129</v>
      </c>
      <c r="K32" s="72">
        <v>131.7019</v>
      </c>
      <c r="L32" s="72">
        <v>123.504</v>
      </c>
      <c r="M32" s="72">
        <v>184.6761</v>
      </c>
      <c r="N32" s="72">
        <v>211.5814</v>
      </c>
      <c r="O32" s="72">
        <v>254.0981</v>
      </c>
      <c r="P32" s="72">
        <v>361.563</v>
      </c>
      <c r="Q32" s="72">
        <v>434.5984</v>
      </c>
      <c r="R32" s="72">
        <v>392.3974</v>
      </c>
      <c r="S32" s="72">
        <v>453.4292</v>
      </c>
      <c r="T32" s="72">
        <v>694.0624</v>
      </c>
      <c r="U32" s="73">
        <v>494.0276</v>
      </c>
    </row>
    <row r="33" spans="1:21" ht="15">
      <c r="A33" s="54" t="s">
        <v>202</v>
      </c>
      <c r="B33" s="72">
        <v>453.1438</v>
      </c>
      <c r="C33" s="72">
        <v>463.6339</v>
      </c>
      <c r="D33" s="72">
        <v>568.3897</v>
      </c>
      <c r="E33" s="72">
        <v>624.1408</v>
      </c>
      <c r="F33" s="72">
        <v>635.0487</v>
      </c>
      <c r="G33" s="72">
        <v>611.8512</v>
      </c>
      <c r="H33" s="72">
        <v>630.0486</v>
      </c>
      <c r="I33" s="72">
        <v>657.1076</v>
      </c>
      <c r="J33" s="72">
        <v>896.9995</v>
      </c>
      <c r="K33" s="72">
        <v>1055.942</v>
      </c>
      <c r="L33" s="72">
        <v>1220.76</v>
      </c>
      <c r="M33" s="72">
        <v>1239.178</v>
      </c>
      <c r="N33" s="72">
        <v>1183.892</v>
      </c>
      <c r="O33" s="72">
        <v>1259.741</v>
      </c>
      <c r="P33" s="72">
        <v>1338.905</v>
      </c>
      <c r="Q33" s="72">
        <v>1650.222</v>
      </c>
      <c r="R33" s="72">
        <v>1837.406</v>
      </c>
      <c r="S33" s="72">
        <v>2025.337</v>
      </c>
      <c r="T33" s="72">
        <v>2440.737</v>
      </c>
      <c r="U33" s="73">
        <v>2361.717</v>
      </c>
    </row>
    <row r="34" spans="1:21" ht="15">
      <c r="A34" s="16" t="s">
        <v>304</v>
      </c>
      <c r="B34" s="72">
        <v>78.85993</v>
      </c>
      <c r="C34" s="72">
        <v>122.1925</v>
      </c>
      <c r="D34" s="72">
        <v>221.707</v>
      </c>
      <c r="E34" s="72">
        <v>473.4044</v>
      </c>
      <c r="F34" s="72">
        <v>612.1204</v>
      </c>
      <c r="G34" s="72">
        <v>532.9618</v>
      </c>
      <c r="H34" s="72">
        <v>714.3575</v>
      </c>
      <c r="I34" s="72">
        <v>1092.247</v>
      </c>
      <c r="J34" s="72">
        <v>1086.242</v>
      </c>
      <c r="K34" s="72">
        <v>1033.1</v>
      </c>
      <c r="L34" s="72">
        <v>1185.736</v>
      </c>
      <c r="M34" s="72">
        <v>1064.391</v>
      </c>
      <c r="N34" s="72">
        <v>1288.782</v>
      </c>
      <c r="O34" s="72">
        <v>1086.866</v>
      </c>
      <c r="P34" s="72">
        <v>1466.878</v>
      </c>
      <c r="Q34" s="72">
        <v>1335.185</v>
      </c>
      <c r="R34" s="72">
        <v>982.5297</v>
      </c>
      <c r="S34" s="72">
        <v>1102.615</v>
      </c>
      <c r="T34" s="72">
        <v>704.8275</v>
      </c>
      <c r="U34" s="73">
        <v>764.1237</v>
      </c>
    </row>
    <row r="35" spans="1:21" ht="15">
      <c r="A35" s="16" t="s">
        <v>202</v>
      </c>
      <c r="B35" s="72">
        <v>354.1997</v>
      </c>
      <c r="C35" s="72">
        <v>342.0721</v>
      </c>
      <c r="D35" s="72">
        <v>229.6012</v>
      </c>
      <c r="E35" s="72">
        <v>224.6693</v>
      </c>
      <c r="F35" s="72">
        <v>277.9691</v>
      </c>
      <c r="G35" s="72">
        <v>272.3189</v>
      </c>
      <c r="H35" s="72">
        <v>186.0028</v>
      </c>
      <c r="I35" s="72">
        <v>182.762</v>
      </c>
      <c r="J35" s="72">
        <v>217.6938</v>
      </c>
      <c r="K35" s="72">
        <v>214.5495</v>
      </c>
      <c r="L35" s="72">
        <v>233.4865</v>
      </c>
      <c r="M35" s="72">
        <v>233.7907</v>
      </c>
      <c r="N35" s="72">
        <v>253.2191</v>
      </c>
      <c r="O35" s="72">
        <v>283.1285</v>
      </c>
      <c r="P35" s="72">
        <v>333.348</v>
      </c>
      <c r="Q35" s="72">
        <v>337.8816</v>
      </c>
      <c r="R35" s="72">
        <v>508.5787</v>
      </c>
      <c r="S35" s="72">
        <v>682.6869</v>
      </c>
      <c r="T35" s="72">
        <v>691.0592</v>
      </c>
      <c r="U35" s="73">
        <v>638.8332</v>
      </c>
    </row>
    <row r="36" spans="1:21" ht="15">
      <c r="A36" s="16" t="s">
        <v>25</v>
      </c>
      <c r="B36" s="72">
        <v>368.831</v>
      </c>
      <c r="C36" s="72">
        <v>352.0679</v>
      </c>
      <c r="D36" s="72">
        <v>345.6796</v>
      </c>
      <c r="E36" s="72">
        <v>370.3648</v>
      </c>
      <c r="F36" s="72">
        <v>397.0597</v>
      </c>
      <c r="G36" s="72">
        <v>355.4905</v>
      </c>
      <c r="H36" s="72">
        <v>422.3302</v>
      </c>
      <c r="I36" s="72">
        <v>497.3825</v>
      </c>
      <c r="J36" s="72">
        <v>556.8655</v>
      </c>
      <c r="K36" s="72">
        <v>650.5709</v>
      </c>
      <c r="L36" s="72">
        <v>825.9473</v>
      </c>
      <c r="M36" s="72">
        <v>599.356</v>
      </c>
      <c r="N36" s="72">
        <v>688.9028</v>
      </c>
      <c r="O36" s="72">
        <v>615.8009</v>
      </c>
      <c r="P36" s="72">
        <v>1062.164</v>
      </c>
      <c r="Q36" s="72">
        <v>1036.924</v>
      </c>
      <c r="R36" s="72">
        <v>769.1656</v>
      </c>
      <c r="S36" s="72">
        <v>812.5611</v>
      </c>
      <c r="T36" s="72">
        <v>828.9188</v>
      </c>
      <c r="U36" s="79">
        <v>1169.417</v>
      </c>
    </row>
    <row r="37" spans="1:21" ht="15">
      <c r="A37" s="6" t="s">
        <v>3</v>
      </c>
      <c r="B37" s="81">
        <f aca="true" t="shared" si="1" ref="B37:U37">SUM(B5:B36)</f>
        <v>5819.546832999999</v>
      </c>
      <c r="C37" s="81">
        <f t="shared" si="1"/>
        <v>5668.7820059999995</v>
      </c>
      <c r="D37" s="81">
        <f t="shared" si="1"/>
        <v>6291.561165</v>
      </c>
      <c r="E37" s="81">
        <f t="shared" si="1"/>
        <v>6764.048551</v>
      </c>
      <c r="F37" s="81">
        <f t="shared" si="1"/>
        <v>7815.126834</v>
      </c>
      <c r="G37" s="81">
        <f t="shared" si="1"/>
        <v>8062.196232000001</v>
      </c>
      <c r="H37" s="81">
        <f t="shared" si="1"/>
        <v>8146.578284</v>
      </c>
      <c r="I37" s="81">
        <f t="shared" si="1"/>
        <v>8626.57053</v>
      </c>
      <c r="J37" s="81">
        <f t="shared" si="1"/>
        <v>8943.939701</v>
      </c>
      <c r="K37" s="81">
        <f t="shared" si="1"/>
        <v>9870.342757999999</v>
      </c>
      <c r="L37" s="81">
        <f t="shared" si="1"/>
        <v>10859.059907000003</v>
      </c>
      <c r="M37" s="81">
        <f t="shared" si="1"/>
        <v>10823.098973</v>
      </c>
      <c r="N37" s="81">
        <f t="shared" si="1"/>
        <v>12317.40001</v>
      </c>
      <c r="O37" s="81">
        <f t="shared" si="1"/>
        <v>13227.038770000001</v>
      </c>
      <c r="P37" s="81">
        <f t="shared" si="1"/>
        <v>15000.984910000001</v>
      </c>
      <c r="Q37" s="81">
        <f t="shared" si="1"/>
        <v>16860.68742</v>
      </c>
      <c r="R37" s="81">
        <f t="shared" si="1"/>
        <v>18409.371290000003</v>
      </c>
      <c r="S37" s="81">
        <f t="shared" si="1"/>
        <v>21202.1127</v>
      </c>
      <c r="T37" s="81">
        <f t="shared" si="1"/>
        <v>24875.87881</v>
      </c>
      <c r="U37" s="82">
        <f t="shared" si="1"/>
        <v>25690.24566</v>
      </c>
    </row>
    <row r="39" s="60" customFormat="1" ht="15">
      <c r="A39" s="60" t="s">
        <v>276</v>
      </c>
    </row>
    <row r="40" ht="15">
      <c r="A40" t="s">
        <v>307</v>
      </c>
    </row>
    <row r="41" s="60" customFormat="1" ht="15">
      <c r="A41" s="60" t="s">
        <v>396</v>
      </c>
    </row>
    <row r="42" ht="15">
      <c r="A42" t="s">
        <v>26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U36"/>
  <sheetViews>
    <sheetView zoomScale="85" zoomScaleNormal="85" zoomScalePageLayoutView="0" workbookViewId="0" topLeftCell="A1">
      <selection activeCell="A1" sqref="A1"/>
    </sheetView>
  </sheetViews>
  <sheetFormatPr defaultColWidth="9.140625" defaultRowHeight="15"/>
  <cols>
    <col min="1" max="1" width="24.421875" style="0" customWidth="1"/>
    <col min="2" max="11" width="9.57421875" style="0" bestFit="1" customWidth="1"/>
    <col min="12" max="18" width="10.57421875" style="0" bestFit="1" customWidth="1"/>
    <col min="19" max="19" width="10.57421875" style="60" bestFit="1" customWidth="1"/>
    <col min="20" max="21" width="10.57421875" style="0" bestFit="1" customWidth="1"/>
  </cols>
  <sheetData>
    <row r="1" ht="15">
      <c r="A1" s="60" t="s">
        <v>260</v>
      </c>
    </row>
    <row r="3" spans="1:21" ht="15">
      <c r="A3" s="6" t="s">
        <v>309</v>
      </c>
      <c r="B3" s="7">
        <v>1990</v>
      </c>
      <c r="C3" s="7">
        <f>B3+1</f>
        <v>1991</v>
      </c>
      <c r="D3" s="7">
        <f aca="true" t="shared" si="0" ref="D3:R3">C3+1</f>
        <v>1992</v>
      </c>
      <c r="E3" s="7">
        <f t="shared" si="0"/>
        <v>1993</v>
      </c>
      <c r="F3" s="7">
        <f t="shared" si="0"/>
        <v>1994</v>
      </c>
      <c r="G3" s="7">
        <f t="shared" si="0"/>
        <v>1995</v>
      </c>
      <c r="H3" s="7">
        <f t="shared" si="0"/>
        <v>1996</v>
      </c>
      <c r="I3" s="7">
        <f t="shared" si="0"/>
        <v>1997</v>
      </c>
      <c r="J3" s="7">
        <f t="shared" si="0"/>
        <v>1998</v>
      </c>
      <c r="K3" s="7">
        <f t="shared" si="0"/>
        <v>1999</v>
      </c>
      <c r="L3" s="7">
        <f t="shared" si="0"/>
        <v>2000</v>
      </c>
      <c r="M3" s="7">
        <f t="shared" si="0"/>
        <v>2001</v>
      </c>
      <c r="N3" s="7">
        <f t="shared" si="0"/>
        <v>2002</v>
      </c>
      <c r="O3" s="7">
        <f t="shared" si="0"/>
        <v>2003</v>
      </c>
      <c r="P3" s="7">
        <f t="shared" si="0"/>
        <v>2004</v>
      </c>
      <c r="Q3" s="7">
        <f t="shared" si="0"/>
        <v>2005</v>
      </c>
      <c r="R3" s="7">
        <f t="shared" si="0"/>
        <v>2006</v>
      </c>
      <c r="S3" s="7">
        <f>R3+1</f>
        <v>2007</v>
      </c>
      <c r="T3" s="7">
        <f>S3+1</f>
        <v>2008</v>
      </c>
      <c r="U3" s="8">
        <f>T3+1</f>
        <v>2009</v>
      </c>
    </row>
    <row r="4" spans="1:21" ht="15">
      <c r="A4" s="54" t="s">
        <v>4</v>
      </c>
      <c r="B4" s="80">
        <v>28.92651</v>
      </c>
      <c r="C4" s="80">
        <v>31.58338</v>
      </c>
      <c r="D4" s="80">
        <v>63.0169</v>
      </c>
      <c r="E4" s="80">
        <v>74.67362</v>
      </c>
      <c r="F4" s="80">
        <v>119.556</v>
      </c>
      <c r="G4" s="80">
        <v>116.6459</v>
      </c>
      <c r="H4" s="80">
        <v>174.5907</v>
      </c>
      <c r="I4" s="80">
        <v>141.4267</v>
      </c>
      <c r="J4" s="80">
        <v>122.1012</v>
      </c>
      <c r="K4" s="80">
        <v>167.1167</v>
      </c>
      <c r="L4" s="80">
        <v>188.1759</v>
      </c>
      <c r="M4" s="80">
        <v>165.7825</v>
      </c>
      <c r="N4" s="80">
        <v>152.0171</v>
      </c>
      <c r="O4" s="80">
        <v>150.5799</v>
      </c>
      <c r="P4" s="80">
        <v>169.2778</v>
      </c>
      <c r="Q4" s="80">
        <v>229.1062</v>
      </c>
      <c r="R4" s="80">
        <v>197.459</v>
      </c>
      <c r="S4" s="80">
        <v>227.5928</v>
      </c>
      <c r="T4" s="80">
        <v>298.6594</v>
      </c>
      <c r="U4" s="73">
        <v>332.3752</v>
      </c>
    </row>
    <row r="5" spans="1:21" ht="15">
      <c r="A5" s="54" t="s">
        <v>5</v>
      </c>
      <c r="B5" s="80">
        <v>36.22957</v>
      </c>
      <c r="C5" s="80">
        <v>15.52801</v>
      </c>
      <c r="D5" s="80">
        <v>12.7546</v>
      </c>
      <c r="E5" s="80">
        <v>14.23995</v>
      </c>
      <c r="F5" s="80">
        <v>19.67042</v>
      </c>
      <c r="G5" s="80">
        <v>16.14728</v>
      </c>
      <c r="H5" s="80">
        <v>18.63736</v>
      </c>
      <c r="I5" s="80">
        <v>70.49921</v>
      </c>
      <c r="J5" s="80">
        <v>34.59897</v>
      </c>
      <c r="K5" s="80">
        <v>102.3717</v>
      </c>
      <c r="L5" s="80">
        <v>66.46982</v>
      </c>
      <c r="M5" s="80">
        <v>39.94596</v>
      </c>
      <c r="N5" s="80">
        <v>41.24392</v>
      </c>
      <c r="O5" s="80">
        <v>53.1807</v>
      </c>
      <c r="P5" s="80">
        <v>47.09362</v>
      </c>
      <c r="Q5" s="80">
        <v>57.5509</v>
      </c>
      <c r="R5" s="80">
        <v>53.47739</v>
      </c>
      <c r="S5" s="80">
        <v>64.9495</v>
      </c>
      <c r="T5" s="80">
        <v>77.12304</v>
      </c>
      <c r="U5" s="73">
        <v>66.10574</v>
      </c>
    </row>
    <row r="6" spans="1:21" ht="15">
      <c r="A6" s="54" t="s">
        <v>6</v>
      </c>
      <c r="B6" s="80">
        <v>78.82661</v>
      </c>
      <c r="C6" s="80">
        <v>104.971</v>
      </c>
      <c r="D6" s="80">
        <v>118.027</v>
      </c>
      <c r="E6" s="80">
        <v>121.2505</v>
      </c>
      <c r="F6" s="80">
        <v>117.2665</v>
      </c>
      <c r="G6" s="80">
        <v>123.0942</v>
      </c>
      <c r="H6" s="80">
        <v>120.8936</v>
      </c>
      <c r="I6" s="80">
        <v>111.0024</v>
      </c>
      <c r="J6" s="80">
        <v>113.8819</v>
      </c>
      <c r="K6" s="80">
        <v>121.0256</v>
      </c>
      <c r="L6" s="80">
        <v>133.5358</v>
      </c>
      <c r="M6" s="80">
        <v>139.0346</v>
      </c>
      <c r="N6" s="80">
        <v>191.6539</v>
      </c>
      <c r="O6" s="80">
        <v>180.1042</v>
      </c>
      <c r="P6" s="80">
        <v>209.6117</v>
      </c>
      <c r="Q6" s="80">
        <v>176.7276</v>
      </c>
      <c r="R6" s="80">
        <v>211.0559</v>
      </c>
      <c r="S6" s="80">
        <v>228.6697</v>
      </c>
      <c r="T6" s="80">
        <v>353.8302</v>
      </c>
      <c r="U6" s="73">
        <v>355.5697</v>
      </c>
    </row>
    <row r="7" spans="1:21" ht="15">
      <c r="A7" s="54" t="s">
        <v>7</v>
      </c>
      <c r="B7" s="80">
        <v>138.2653</v>
      </c>
      <c r="C7" s="80">
        <v>138.608</v>
      </c>
      <c r="D7" s="80">
        <v>128.244</v>
      </c>
      <c r="E7" s="80">
        <v>131.1008</v>
      </c>
      <c r="F7" s="80">
        <v>173.3146</v>
      </c>
      <c r="G7" s="80">
        <v>176.4548</v>
      </c>
      <c r="H7" s="80">
        <v>150.4108</v>
      </c>
      <c r="I7" s="80">
        <v>157.4954</v>
      </c>
      <c r="J7" s="80">
        <v>134.2651</v>
      </c>
      <c r="K7" s="80">
        <v>154.85</v>
      </c>
      <c r="L7" s="80">
        <v>174.4903</v>
      </c>
      <c r="M7" s="80">
        <v>156.7862</v>
      </c>
      <c r="N7" s="80">
        <v>247.1958</v>
      </c>
      <c r="O7" s="80">
        <v>287.7294</v>
      </c>
      <c r="P7" s="80">
        <v>386.7636</v>
      </c>
      <c r="Q7" s="80">
        <v>517.4236</v>
      </c>
      <c r="R7" s="80">
        <v>423.6239</v>
      </c>
      <c r="S7" s="80">
        <v>547.87</v>
      </c>
      <c r="T7" s="80">
        <v>587.337</v>
      </c>
      <c r="U7" s="73">
        <v>747.1532</v>
      </c>
    </row>
    <row r="8" spans="1:21" ht="15">
      <c r="A8" s="54" t="s">
        <v>10</v>
      </c>
      <c r="B8" s="80">
        <v>97.61354</v>
      </c>
      <c r="C8" s="80">
        <v>110.4659</v>
      </c>
      <c r="D8" s="80">
        <v>139.6723</v>
      </c>
      <c r="E8" s="80">
        <v>151.9334</v>
      </c>
      <c r="F8" s="80">
        <v>160.0345</v>
      </c>
      <c r="G8" s="80">
        <v>155.6927</v>
      </c>
      <c r="H8" s="80">
        <v>234.9252</v>
      </c>
      <c r="I8" s="80">
        <v>197.6221</v>
      </c>
      <c r="J8" s="80">
        <v>135.4321</v>
      </c>
      <c r="K8" s="80">
        <v>133.5125</v>
      </c>
      <c r="L8" s="80">
        <v>131.4074</v>
      </c>
      <c r="M8" s="80">
        <v>110.8871</v>
      </c>
      <c r="N8" s="80">
        <v>122.0214</v>
      </c>
      <c r="O8" s="80">
        <v>139.5249</v>
      </c>
      <c r="P8" s="80">
        <v>165.6524</v>
      </c>
      <c r="Q8" s="80">
        <v>186.3985</v>
      </c>
      <c r="R8" s="80">
        <v>188.5176</v>
      </c>
      <c r="S8" s="80">
        <v>203.2538</v>
      </c>
      <c r="T8" s="80">
        <v>192.2825</v>
      </c>
      <c r="U8" s="73">
        <v>221.3646</v>
      </c>
    </row>
    <row r="9" spans="1:21" ht="15">
      <c r="A9" s="54" t="s">
        <v>37</v>
      </c>
      <c r="B9" s="80">
        <v>102.9768</v>
      </c>
      <c r="C9" s="80">
        <v>104.1343</v>
      </c>
      <c r="D9" s="80">
        <v>70.85554</v>
      </c>
      <c r="E9" s="80">
        <v>59.15129</v>
      </c>
      <c r="F9" s="80">
        <v>55.25843</v>
      </c>
      <c r="G9" s="80">
        <v>49.89751</v>
      </c>
      <c r="H9" s="80">
        <v>52.14181</v>
      </c>
      <c r="I9" s="80">
        <v>45.41177</v>
      </c>
      <c r="J9" s="80">
        <v>47.85241</v>
      </c>
      <c r="K9" s="80">
        <v>49.6059</v>
      </c>
      <c r="L9" s="80">
        <v>50.2562</v>
      </c>
      <c r="M9" s="80">
        <v>53.53761</v>
      </c>
      <c r="N9" s="80">
        <v>65.48272</v>
      </c>
      <c r="O9" s="80">
        <v>70.91105</v>
      </c>
      <c r="P9" s="80">
        <v>75.80768</v>
      </c>
      <c r="Q9" s="80">
        <v>78.41949</v>
      </c>
      <c r="R9" s="80">
        <v>88.21605</v>
      </c>
      <c r="S9" s="80">
        <v>86.9711</v>
      </c>
      <c r="T9" s="80">
        <v>94.18374</v>
      </c>
      <c r="U9" s="73">
        <v>96.60909</v>
      </c>
    </row>
    <row r="10" spans="1:21" ht="15">
      <c r="A10" s="54" t="s">
        <v>12</v>
      </c>
      <c r="B10" s="80">
        <v>644.2757</v>
      </c>
      <c r="C10" s="80">
        <v>457.2938</v>
      </c>
      <c r="D10" s="80">
        <v>399.4696</v>
      </c>
      <c r="E10" s="80">
        <v>355.8594</v>
      </c>
      <c r="F10" s="80">
        <v>472.442</v>
      </c>
      <c r="G10" s="80">
        <v>506.4544</v>
      </c>
      <c r="H10" s="80">
        <v>511.0834</v>
      </c>
      <c r="I10" s="80">
        <v>410.2433</v>
      </c>
      <c r="J10" s="80">
        <v>417.8417</v>
      </c>
      <c r="K10" s="80">
        <v>396.3709</v>
      </c>
      <c r="L10" s="80">
        <v>351.1375</v>
      </c>
      <c r="M10" s="80">
        <v>392.0847</v>
      </c>
      <c r="N10" s="80">
        <v>466.7462</v>
      </c>
      <c r="O10" s="80">
        <v>625.7815</v>
      </c>
      <c r="P10" s="80">
        <v>535.8237</v>
      </c>
      <c r="Q10" s="80">
        <v>714.8695</v>
      </c>
      <c r="R10" s="80">
        <v>1009.781</v>
      </c>
      <c r="S10" s="80">
        <v>852.5265</v>
      </c>
      <c r="T10" s="80">
        <v>1131.223</v>
      </c>
      <c r="U10" s="73">
        <v>981.2673</v>
      </c>
    </row>
    <row r="11" spans="1:21" ht="15">
      <c r="A11" s="54" t="s">
        <v>9</v>
      </c>
      <c r="B11" s="80">
        <v>211.7703</v>
      </c>
      <c r="C11" s="80">
        <v>230.4128</v>
      </c>
      <c r="D11" s="80">
        <v>290.1143</v>
      </c>
      <c r="E11" s="80">
        <v>356.3521</v>
      </c>
      <c r="F11" s="80">
        <v>571.1885</v>
      </c>
      <c r="G11" s="80">
        <v>653.7087</v>
      </c>
      <c r="H11" s="80">
        <v>546.9189</v>
      </c>
      <c r="I11" s="80">
        <v>563.1683</v>
      </c>
      <c r="J11" s="80">
        <v>519.0955</v>
      </c>
      <c r="K11" s="80">
        <v>527.3462</v>
      </c>
      <c r="L11" s="80">
        <v>508.5057</v>
      </c>
      <c r="M11" s="80">
        <v>511.7751</v>
      </c>
      <c r="N11" s="80">
        <v>594.7944</v>
      </c>
      <c r="O11" s="80">
        <v>620.6034</v>
      </c>
      <c r="P11" s="80">
        <v>547.0549</v>
      </c>
      <c r="Q11" s="80">
        <v>621.1664</v>
      </c>
      <c r="R11" s="80">
        <v>752.8656</v>
      </c>
      <c r="S11" s="80">
        <v>811.6581</v>
      </c>
      <c r="T11" s="80">
        <v>1027.369</v>
      </c>
      <c r="U11" s="73">
        <v>1078.976</v>
      </c>
    </row>
    <row r="12" spans="1:21" ht="15">
      <c r="A12" s="54" t="s">
        <v>13</v>
      </c>
      <c r="B12" s="80">
        <v>1.986775</v>
      </c>
      <c r="C12" s="80">
        <v>1.918749</v>
      </c>
      <c r="D12" s="80">
        <v>1.925736</v>
      </c>
      <c r="E12" s="80">
        <v>1.884371</v>
      </c>
      <c r="F12" s="80">
        <v>2.55599</v>
      </c>
      <c r="G12" s="80">
        <v>9.796225</v>
      </c>
      <c r="H12" s="80">
        <v>16.03136</v>
      </c>
      <c r="I12" s="80">
        <v>17.68544</v>
      </c>
      <c r="J12" s="80">
        <v>18.70651</v>
      </c>
      <c r="K12" s="80">
        <v>13.06775</v>
      </c>
      <c r="L12" s="80">
        <v>15.05887</v>
      </c>
      <c r="M12" s="80">
        <v>18.38644</v>
      </c>
      <c r="N12" s="80">
        <v>18.08101</v>
      </c>
      <c r="O12" s="80">
        <v>42.7816</v>
      </c>
      <c r="P12" s="80">
        <v>34.09392</v>
      </c>
      <c r="Q12" s="80">
        <v>51.06972</v>
      </c>
      <c r="R12" s="80">
        <v>53.6572</v>
      </c>
      <c r="S12" s="80">
        <v>54.12871</v>
      </c>
      <c r="T12" s="80">
        <v>34.73534</v>
      </c>
      <c r="U12" s="73">
        <v>35.88098</v>
      </c>
    </row>
    <row r="13" spans="1:21" ht="15">
      <c r="A13" s="54" t="s">
        <v>14</v>
      </c>
      <c r="B13" s="80">
        <v>4.341738</v>
      </c>
      <c r="C13" s="80">
        <v>4.477007</v>
      </c>
      <c r="D13" s="80">
        <v>5.950777</v>
      </c>
      <c r="E13" s="80">
        <v>2.556518</v>
      </c>
      <c r="F13" s="80">
        <v>13.21479</v>
      </c>
      <c r="G13" s="80">
        <v>30.43174</v>
      </c>
      <c r="H13" s="80">
        <v>31.62185</v>
      </c>
      <c r="I13" s="80">
        <v>6.772372</v>
      </c>
      <c r="J13" s="80">
        <v>30.66384</v>
      </c>
      <c r="K13" s="80">
        <v>29.65572</v>
      </c>
      <c r="L13" s="80">
        <v>41.69665</v>
      </c>
      <c r="M13" s="80">
        <v>52.60282</v>
      </c>
      <c r="N13" s="80">
        <v>115.7697</v>
      </c>
      <c r="O13" s="80">
        <v>145.5862</v>
      </c>
      <c r="P13" s="80">
        <v>156.2033</v>
      </c>
      <c r="Q13" s="80">
        <v>173.8229</v>
      </c>
      <c r="R13" s="80">
        <v>255.0307</v>
      </c>
      <c r="S13" s="80">
        <v>274.1039</v>
      </c>
      <c r="T13" s="80">
        <v>222.2665</v>
      </c>
      <c r="U13" s="73">
        <v>166.2327</v>
      </c>
    </row>
    <row r="14" spans="1:21" ht="15">
      <c r="A14" s="54" t="s">
        <v>15</v>
      </c>
      <c r="B14" s="80">
        <v>291.4752</v>
      </c>
      <c r="C14" s="80">
        <v>274.003</v>
      </c>
      <c r="D14" s="80">
        <v>249.0474</v>
      </c>
      <c r="E14" s="80">
        <v>236.5949</v>
      </c>
      <c r="F14" s="80">
        <v>221.3471</v>
      </c>
      <c r="G14" s="80">
        <v>194.1684</v>
      </c>
      <c r="H14" s="80">
        <v>220.0778</v>
      </c>
      <c r="I14" s="80">
        <v>129.0342</v>
      </c>
      <c r="J14" s="80">
        <v>162.3478</v>
      </c>
      <c r="K14" s="80">
        <v>176.3106</v>
      </c>
      <c r="L14" s="80">
        <v>158.4265</v>
      </c>
      <c r="M14" s="80">
        <v>213.2413</v>
      </c>
      <c r="N14" s="80">
        <v>230.334</v>
      </c>
      <c r="O14" s="80">
        <v>342.4179</v>
      </c>
      <c r="P14" s="80">
        <v>223.995</v>
      </c>
      <c r="Q14" s="80">
        <v>433.1976</v>
      </c>
      <c r="R14" s="80">
        <v>395.4664</v>
      </c>
      <c r="S14" s="80">
        <v>428.5106</v>
      </c>
      <c r="T14" s="80">
        <v>488.0917</v>
      </c>
      <c r="U14" s="73">
        <v>284.8444</v>
      </c>
    </row>
    <row r="15" spans="1:21" ht="15">
      <c r="A15" s="54" t="s">
        <v>16</v>
      </c>
      <c r="B15" s="80">
        <v>447.5375</v>
      </c>
      <c r="C15" s="80">
        <v>487.0316</v>
      </c>
      <c r="D15" s="80">
        <v>543.5533</v>
      </c>
      <c r="E15" s="80">
        <v>717.476</v>
      </c>
      <c r="F15" s="80">
        <v>705.7057</v>
      </c>
      <c r="G15" s="80">
        <v>872.5352</v>
      </c>
      <c r="H15" s="80">
        <v>759.8518</v>
      </c>
      <c r="I15" s="80">
        <v>935.4004</v>
      </c>
      <c r="J15" s="80">
        <v>817.8118</v>
      </c>
      <c r="K15" s="80">
        <v>864.3495</v>
      </c>
      <c r="L15" s="80">
        <v>905.0518</v>
      </c>
      <c r="M15" s="80">
        <v>864.676</v>
      </c>
      <c r="N15" s="80">
        <v>664.8734</v>
      </c>
      <c r="O15" s="80">
        <v>808.6758</v>
      </c>
      <c r="P15" s="80">
        <v>945.4093</v>
      </c>
      <c r="Q15" s="80">
        <v>858.4663</v>
      </c>
      <c r="R15" s="80">
        <v>834.0038</v>
      </c>
      <c r="S15" s="80">
        <v>623.8682</v>
      </c>
      <c r="T15" s="80">
        <v>697.992</v>
      </c>
      <c r="U15" s="73">
        <v>745.6363</v>
      </c>
    </row>
    <row r="16" spans="1:21" ht="15">
      <c r="A16" s="54" t="s">
        <v>17</v>
      </c>
      <c r="B16" s="80">
        <v>1.29472</v>
      </c>
      <c r="C16" s="80">
        <v>2.569614</v>
      </c>
      <c r="D16" s="80">
        <v>5.066525</v>
      </c>
      <c r="E16" s="80">
        <v>6.47437</v>
      </c>
      <c r="F16" s="80">
        <v>8.065772</v>
      </c>
      <c r="G16" s="80">
        <v>11.5961</v>
      </c>
      <c r="H16" s="80">
        <v>12.63295</v>
      </c>
      <c r="I16" s="80">
        <v>41.68066</v>
      </c>
      <c r="J16" s="80">
        <v>48.95547</v>
      </c>
      <c r="K16" s="80">
        <v>112.5</v>
      </c>
      <c r="L16" s="80">
        <v>92.67991</v>
      </c>
      <c r="M16" s="80">
        <v>60.75182</v>
      </c>
      <c r="N16" s="80">
        <v>68.02539</v>
      </c>
      <c r="O16" s="80">
        <v>40.86356</v>
      </c>
      <c r="P16" s="80">
        <v>86.31176</v>
      </c>
      <c r="Q16" s="80">
        <v>100.3198</v>
      </c>
      <c r="R16" s="80">
        <v>75.86115</v>
      </c>
      <c r="S16" s="80">
        <v>89.06616</v>
      </c>
      <c r="T16" s="80">
        <v>98.3979</v>
      </c>
      <c r="U16" s="73">
        <v>144.3815</v>
      </c>
    </row>
    <row r="17" spans="1:21" ht="15">
      <c r="A17" s="54" t="s">
        <v>301</v>
      </c>
      <c r="B17" s="80">
        <v>1.532174</v>
      </c>
      <c r="C17" s="80">
        <v>1.471657</v>
      </c>
      <c r="D17" s="80">
        <v>9.523138</v>
      </c>
      <c r="E17" s="80">
        <v>9.551879</v>
      </c>
      <c r="F17" s="80">
        <v>4.199535</v>
      </c>
      <c r="G17" s="80">
        <v>18.54547</v>
      </c>
      <c r="H17" s="80">
        <v>19.52278</v>
      </c>
      <c r="I17" s="80">
        <v>29.66106</v>
      </c>
      <c r="J17" s="80">
        <v>31.95765</v>
      </c>
      <c r="K17" s="80">
        <v>24.76454</v>
      </c>
      <c r="L17" s="80">
        <v>34.83365</v>
      </c>
      <c r="M17" s="80">
        <v>43.35349</v>
      </c>
      <c r="N17" s="80">
        <v>49.7956</v>
      </c>
      <c r="O17" s="80">
        <v>48.84288</v>
      </c>
      <c r="P17" s="80">
        <v>56.86302</v>
      </c>
      <c r="Q17" s="80">
        <v>51.45428</v>
      </c>
      <c r="R17" s="80">
        <v>68.49604</v>
      </c>
      <c r="S17" s="80">
        <v>76.82996</v>
      </c>
      <c r="T17" s="80">
        <v>80.03666</v>
      </c>
      <c r="U17" s="73">
        <v>75.53861</v>
      </c>
    </row>
    <row r="18" spans="1:21" ht="15">
      <c r="A18" s="54" t="s">
        <v>18</v>
      </c>
      <c r="B18" s="80">
        <v>173.1724</v>
      </c>
      <c r="C18" s="80">
        <v>151.8926</v>
      </c>
      <c r="D18" s="80">
        <v>250.6868</v>
      </c>
      <c r="E18" s="80">
        <v>258.9866</v>
      </c>
      <c r="F18" s="80">
        <v>189.6454</v>
      </c>
      <c r="G18" s="80">
        <v>232.6918</v>
      </c>
      <c r="H18" s="80">
        <v>288.7426</v>
      </c>
      <c r="I18" s="80">
        <v>289.126</v>
      </c>
      <c r="J18" s="80">
        <v>301.3566</v>
      </c>
      <c r="K18" s="80">
        <v>300.8185</v>
      </c>
      <c r="L18" s="80">
        <v>424.0947</v>
      </c>
      <c r="M18" s="80">
        <v>415.8453</v>
      </c>
      <c r="N18" s="80">
        <v>402.0126</v>
      </c>
      <c r="O18" s="80">
        <v>410.8123</v>
      </c>
      <c r="P18" s="80">
        <v>404.9566</v>
      </c>
      <c r="Q18" s="80">
        <v>450.4216</v>
      </c>
      <c r="R18" s="80">
        <v>594.221</v>
      </c>
      <c r="S18" s="80">
        <v>521.7912</v>
      </c>
      <c r="T18" s="80">
        <v>709.887</v>
      </c>
      <c r="U18" s="73">
        <v>585.9332</v>
      </c>
    </row>
    <row r="19" spans="1:21" ht="15">
      <c r="A19" s="54" t="s">
        <v>20</v>
      </c>
      <c r="B19" s="80">
        <v>1.653739</v>
      </c>
      <c r="C19" s="80">
        <v>2.644639</v>
      </c>
      <c r="D19" s="80">
        <v>3.427811</v>
      </c>
      <c r="E19" s="80">
        <v>4.216972</v>
      </c>
      <c r="F19" s="80">
        <v>56.29318</v>
      </c>
      <c r="G19" s="80">
        <v>53.57202</v>
      </c>
      <c r="H19" s="80">
        <v>4.929594</v>
      </c>
      <c r="I19" s="80">
        <v>4.666143</v>
      </c>
      <c r="J19" s="80">
        <v>6.047466</v>
      </c>
      <c r="K19" s="80">
        <v>6.85854</v>
      </c>
      <c r="L19" s="80">
        <v>7.266419</v>
      </c>
      <c r="M19" s="80">
        <v>9.555974</v>
      </c>
      <c r="N19" s="80">
        <v>12.41376</v>
      </c>
      <c r="O19" s="80">
        <v>13.47848</v>
      </c>
      <c r="P19" s="80">
        <v>17.03329</v>
      </c>
      <c r="Q19" s="80">
        <v>20.20183</v>
      </c>
      <c r="R19" s="80">
        <v>26.26712</v>
      </c>
      <c r="S19" s="80">
        <v>26.78621</v>
      </c>
      <c r="T19" s="80">
        <v>35.04364</v>
      </c>
      <c r="U19" s="73">
        <v>37.27094</v>
      </c>
    </row>
    <row r="20" spans="1:21" ht="15">
      <c r="A20" s="54" t="s">
        <v>19</v>
      </c>
      <c r="B20" s="80">
        <v>122.6853</v>
      </c>
      <c r="C20" s="80">
        <v>115.5199</v>
      </c>
      <c r="D20" s="80">
        <v>125.2171</v>
      </c>
      <c r="E20" s="80">
        <v>117.4242</v>
      </c>
      <c r="F20" s="80">
        <v>100.0564</v>
      </c>
      <c r="G20" s="80">
        <v>93.1213</v>
      </c>
      <c r="H20" s="80">
        <v>154.8006</v>
      </c>
      <c r="I20" s="80">
        <v>148.3326</v>
      </c>
      <c r="J20" s="80">
        <v>122.1066</v>
      </c>
      <c r="K20" s="80">
        <v>142.4788</v>
      </c>
      <c r="L20" s="80">
        <v>155.6856</v>
      </c>
      <c r="M20" s="80">
        <v>215.255</v>
      </c>
      <c r="N20" s="80">
        <v>280.5636</v>
      </c>
      <c r="O20" s="80">
        <v>315.2669</v>
      </c>
      <c r="P20" s="80">
        <v>361.2492</v>
      </c>
      <c r="Q20" s="80">
        <v>364.2823</v>
      </c>
      <c r="R20" s="80">
        <v>378.4716</v>
      </c>
      <c r="S20" s="80">
        <v>558.0618</v>
      </c>
      <c r="T20" s="80">
        <v>557.4276</v>
      </c>
      <c r="U20" s="73">
        <v>710.8025</v>
      </c>
    </row>
    <row r="21" spans="1:21" ht="15">
      <c r="A21" s="54" t="s">
        <v>21</v>
      </c>
      <c r="B21" s="80">
        <v>1.575298</v>
      </c>
      <c r="C21" s="80">
        <v>1.528103</v>
      </c>
      <c r="D21" s="80">
        <v>3.370059</v>
      </c>
      <c r="E21" s="80">
        <v>3.696623</v>
      </c>
      <c r="F21" s="80">
        <v>9.395548</v>
      </c>
      <c r="G21" s="80">
        <v>11.24639</v>
      </c>
      <c r="H21" s="80">
        <v>14.76231</v>
      </c>
      <c r="I21" s="80">
        <v>19.8576</v>
      </c>
      <c r="J21" s="80">
        <v>18.57376</v>
      </c>
      <c r="K21" s="80">
        <v>18.28651</v>
      </c>
      <c r="L21" s="80">
        <v>19.18106</v>
      </c>
      <c r="M21" s="80">
        <v>18.81413</v>
      </c>
      <c r="N21" s="80">
        <v>22.1882</v>
      </c>
      <c r="O21" s="80">
        <v>25.35038</v>
      </c>
      <c r="P21" s="80">
        <v>19.34557</v>
      </c>
      <c r="Q21" s="80">
        <v>24.82162</v>
      </c>
      <c r="R21" s="80">
        <v>24.34611</v>
      </c>
      <c r="S21" s="80">
        <v>26.14926</v>
      </c>
      <c r="T21" s="80">
        <v>23.4456</v>
      </c>
      <c r="U21" s="73">
        <v>23.17716</v>
      </c>
    </row>
    <row r="22" spans="1:21" ht="15">
      <c r="A22" s="54" t="s">
        <v>11</v>
      </c>
      <c r="B22" s="80">
        <v>22.71509</v>
      </c>
      <c r="C22" s="80">
        <v>38.76175</v>
      </c>
      <c r="D22" s="80">
        <v>110.7659</v>
      </c>
      <c r="E22" s="80">
        <v>122.9637</v>
      </c>
      <c r="F22" s="80">
        <v>108.3492</v>
      </c>
      <c r="G22" s="80">
        <v>175.2704</v>
      </c>
      <c r="H22" s="80">
        <v>253.6383</v>
      </c>
      <c r="I22" s="80">
        <v>219.3563</v>
      </c>
      <c r="J22" s="80">
        <v>204.4005</v>
      </c>
      <c r="K22" s="80">
        <v>232.3903</v>
      </c>
      <c r="L22" s="80">
        <v>181.414</v>
      </c>
      <c r="M22" s="80">
        <v>192.8546</v>
      </c>
      <c r="N22" s="80">
        <v>198.1487</v>
      </c>
      <c r="O22" s="80">
        <v>227.7425</v>
      </c>
      <c r="P22" s="80">
        <v>224.3063</v>
      </c>
      <c r="Q22" s="80">
        <v>261.3699</v>
      </c>
      <c r="R22" s="80">
        <v>354.7865</v>
      </c>
      <c r="S22" s="80">
        <v>457.0469</v>
      </c>
      <c r="T22" s="80">
        <v>684.2326</v>
      </c>
      <c r="U22" s="73">
        <v>773.0486</v>
      </c>
    </row>
    <row r="23" spans="1:21" ht="15">
      <c r="A23" s="54" t="s">
        <v>22</v>
      </c>
      <c r="B23" s="80">
        <v>360.744</v>
      </c>
      <c r="C23" s="80">
        <v>327.5728</v>
      </c>
      <c r="D23" s="80">
        <v>362.3111</v>
      </c>
      <c r="E23" s="80">
        <v>348.2755</v>
      </c>
      <c r="F23" s="80">
        <v>286.729</v>
      </c>
      <c r="G23" s="80">
        <v>283.9903</v>
      </c>
      <c r="H23" s="80">
        <v>272.3988</v>
      </c>
      <c r="I23" s="80">
        <v>243.6843</v>
      </c>
      <c r="J23" s="80">
        <v>212.8981</v>
      </c>
      <c r="K23" s="80">
        <v>210.8077</v>
      </c>
      <c r="L23" s="80">
        <v>193.5829</v>
      </c>
      <c r="M23" s="80">
        <v>164.0421</v>
      </c>
      <c r="N23" s="80">
        <v>193.4718</v>
      </c>
      <c r="O23" s="80">
        <v>217.1044</v>
      </c>
      <c r="P23" s="80">
        <v>333.4198</v>
      </c>
      <c r="Q23" s="80">
        <v>467.0269</v>
      </c>
      <c r="R23" s="80">
        <v>502.8757</v>
      </c>
      <c r="S23" s="80">
        <v>533.81</v>
      </c>
      <c r="T23" s="80">
        <v>548.6991</v>
      </c>
      <c r="U23" s="73">
        <v>498.0382</v>
      </c>
    </row>
    <row r="24" spans="1:21" ht="15">
      <c r="A24" s="54" t="s">
        <v>8</v>
      </c>
      <c r="B24" s="80">
        <v>87.47364</v>
      </c>
      <c r="C24" s="80">
        <v>79.6469</v>
      </c>
      <c r="D24" s="80">
        <v>69.66524</v>
      </c>
      <c r="E24" s="80">
        <v>66.86221</v>
      </c>
      <c r="F24" s="80">
        <v>90.36741</v>
      </c>
      <c r="G24" s="80">
        <v>74.58411</v>
      </c>
      <c r="H24" s="80">
        <v>71.84064</v>
      </c>
      <c r="I24" s="80">
        <v>88.8599</v>
      </c>
      <c r="J24" s="80">
        <v>55.19433</v>
      </c>
      <c r="K24" s="80">
        <v>132.0373</v>
      </c>
      <c r="L24" s="80">
        <v>67.3204</v>
      </c>
      <c r="M24" s="80">
        <v>70.09964</v>
      </c>
      <c r="N24" s="80">
        <v>95.21531</v>
      </c>
      <c r="O24" s="80">
        <v>161.8897</v>
      </c>
      <c r="P24" s="80">
        <v>95.83766</v>
      </c>
      <c r="Q24" s="80">
        <v>87.82131</v>
      </c>
      <c r="R24" s="80">
        <v>125.4988</v>
      </c>
      <c r="S24" s="80">
        <v>98.95639</v>
      </c>
      <c r="T24" s="80">
        <v>114.1059</v>
      </c>
      <c r="U24" s="73">
        <v>163.0489</v>
      </c>
    </row>
    <row r="25" spans="1:21" ht="15">
      <c r="A25" s="54" t="s">
        <v>23</v>
      </c>
      <c r="B25" s="80">
        <v>149.3195</v>
      </c>
      <c r="C25" s="80">
        <v>158.6137</v>
      </c>
      <c r="D25" s="80">
        <v>271.2639</v>
      </c>
      <c r="E25" s="80">
        <v>262.4471</v>
      </c>
      <c r="F25" s="80">
        <v>314.9935</v>
      </c>
      <c r="G25" s="80">
        <v>323.1188</v>
      </c>
      <c r="H25" s="80">
        <v>342.7908</v>
      </c>
      <c r="I25" s="80">
        <v>398.5009</v>
      </c>
      <c r="J25" s="80">
        <v>472.3525</v>
      </c>
      <c r="K25" s="80">
        <v>508.6819</v>
      </c>
      <c r="L25" s="80">
        <v>850.7944</v>
      </c>
      <c r="M25" s="80">
        <v>848.3594</v>
      </c>
      <c r="N25" s="80">
        <v>904.4534</v>
      </c>
      <c r="O25" s="80">
        <v>1130.368</v>
      </c>
      <c r="P25" s="80">
        <v>1037.894</v>
      </c>
      <c r="Q25" s="80">
        <v>1373.065</v>
      </c>
      <c r="R25" s="80">
        <v>1664.008</v>
      </c>
      <c r="S25" s="80">
        <v>2144.1</v>
      </c>
      <c r="T25" s="80">
        <v>1760.907</v>
      </c>
      <c r="U25" s="73">
        <v>1958.711</v>
      </c>
    </row>
    <row r="26" spans="1:21" ht="15">
      <c r="A26" s="54" t="s">
        <v>24</v>
      </c>
      <c r="B26" s="80">
        <v>1844.153</v>
      </c>
      <c r="C26" s="80">
        <v>1850.411</v>
      </c>
      <c r="D26" s="80">
        <v>2034.224</v>
      </c>
      <c r="E26" s="80">
        <v>2050.081</v>
      </c>
      <c r="F26" s="80">
        <v>2460.925</v>
      </c>
      <c r="G26" s="80">
        <v>2456.694</v>
      </c>
      <c r="H26" s="80">
        <v>2378.006</v>
      </c>
      <c r="I26" s="80">
        <v>2415.166</v>
      </c>
      <c r="J26" s="80">
        <v>2533.674</v>
      </c>
      <c r="K26" s="80">
        <v>3032.96</v>
      </c>
      <c r="L26" s="80">
        <v>3671.654</v>
      </c>
      <c r="M26" s="80">
        <v>3963.019</v>
      </c>
      <c r="N26" s="80">
        <v>4788.054</v>
      </c>
      <c r="O26" s="80">
        <v>5013.798</v>
      </c>
      <c r="P26" s="80">
        <v>5784.485</v>
      </c>
      <c r="Q26" s="80">
        <v>6601.243</v>
      </c>
      <c r="R26" s="80">
        <v>7583.08</v>
      </c>
      <c r="S26" s="80">
        <v>9281.927</v>
      </c>
      <c r="T26" s="80">
        <v>12558.53</v>
      </c>
      <c r="U26" s="73">
        <v>12782.5</v>
      </c>
    </row>
    <row r="27" spans="1:21" ht="15">
      <c r="A27" s="54" t="s">
        <v>255</v>
      </c>
      <c r="B27" s="80">
        <v>136.1531</v>
      </c>
      <c r="C27" s="80">
        <v>131.4913</v>
      </c>
      <c r="D27" s="80">
        <v>179.0913</v>
      </c>
      <c r="E27" s="80">
        <v>175.2444</v>
      </c>
      <c r="F27" s="80">
        <v>222.2693</v>
      </c>
      <c r="G27" s="80">
        <v>217.7513</v>
      </c>
      <c r="H27" s="80">
        <v>129.3819</v>
      </c>
      <c r="I27" s="80">
        <v>127.0231</v>
      </c>
      <c r="J27" s="80">
        <v>119.1205</v>
      </c>
      <c r="K27" s="80">
        <v>117.8569</v>
      </c>
      <c r="L27" s="80">
        <v>111.7467</v>
      </c>
      <c r="M27" s="80">
        <v>114.5516</v>
      </c>
      <c r="N27" s="80">
        <v>91.45691</v>
      </c>
      <c r="O27" s="80">
        <v>94.78833</v>
      </c>
      <c r="P27" s="80">
        <v>154.9433</v>
      </c>
      <c r="Q27" s="80">
        <v>173.2903</v>
      </c>
      <c r="R27" s="80">
        <v>209.9547</v>
      </c>
      <c r="S27" s="80">
        <v>230.8595</v>
      </c>
      <c r="T27" s="80">
        <v>273.7836</v>
      </c>
      <c r="U27" s="73">
        <v>249.1087</v>
      </c>
    </row>
    <row r="28" spans="1:21" ht="17.25">
      <c r="A28" s="63" t="s">
        <v>256</v>
      </c>
      <c r="B28" s="80">
        <v>354.1997</v>
      </c>
      <c r="C28" s="80">
        <v>342.0721</v>
      </c>
      <c r="D28" s="80">
        <v>230.1887</v>
      </c>
      <c r="E28" s="80">
        <v>225.2442</v>
      </c>
      <c r="F28" s="80">
        <v>277.9691</v>
      </c>
      <c r="G28" s="80">
        <v>272.3189</v>
      </c>
      <c r="H28" s="80">
        <v>186.0028</v>
      </c>
      <c r="I28" s="80">
        <v>182.762</v>
      </c>
      <c r="J28" s="80">
        <v>217.6938</v>
      </c>
      <c r="K28" s="80">
        <v>214.5495</v>
      </c>
      <c r="L28" s="80">
        <v>233.4865</v>
      </c>
      <c r="M28" s="80">
        <v>233.7907</v>
      </c>
      <c r="N28" s="80">
        <v>253.2191</v>
      </c>
      <c r="O28" s="80">
        <v>283.1285</v>
      </c>
      <c r="P28" s="80">
        <v>333.348</v>
      </c>
      <c r="Q28" s="80">
        <v>337.8816</v>
      </c>
      <c r="R28" s="80">
        <v>508.5787</v>
      </c>
      <c r="S28" s="80">
        <v>682.6869</v>
      </c>
      <c r="T28" s="80">
        <v>691.0592</v>
      </c>
      <c r="U28" s="73">
        <v>638.8332</v>
      </c>
    </row>
    <row r="29" spans="1:21" ht="17.25">
      <c r="A29" s="54" t="s">
        <v>257</v>
      </c>
      <c r="B29" s="80">
        <v>478.6496</v>
      </c>
      <c r="C29" s="80">
        <v>504.1591</v>
      </c>
      <c r="D29" s="80">
        <v>614.1281</v>
      </c>
      <c r="E29" s="80">
        <v>889.5066</v>
      </c>
      <c r="F29" s="80">
        <v>1054.314</v>
      </c>
      <c r="G29" s="80">
        <v>932.6685</v>
      </c>
      <c r="H29" s="80">
        <v>1179.944</v>
      </c>
      <c r="I29" s="80">
        <v>1632.133</v>
      </c>
      <c r="J29" s="80">
        <v>2045.01</v>
      </c>
      <c r="K29" s="80">
        <v>2079.768</v>
      </c>
      <c r="L29" s="80">
        <v>2091.107</v>
      </c>
      <c r="M29" s="80">
        <v>1754.066</v>
      </c>
      <c r="N29" s="80">
        <v>2048.167</v>
      </c>
      <c r="O29" s="80">
        <v>1775.728</v>
      </c>
      <c r="P29" s="80">
        <v>2594.205</v>
      </c>
      <c r="Q29" s="80">
        <v>2449.27</v>
      </c>
      <c r="R29" s="80">
        <v>1829.771</v>
      </c>
      <c r="S29" s="80">
        <v>2069.939</v>
      </c>
      <c r="T29" s="80">
        <v>1535.553</v>
      </c>
      <c r="U29" s="73">
        <v>1938.178</v>
      </c>
    </row>
    <row r="30" spans="1:21" ht="15">
      <c r="A30" s="58" t="s">
        <v>3</v>
      </c>
      <c r="B30" s="81">
        <f>SUM(B4:B29)</f>
        <v>5819.546804</v>
      </c>
      <c r="C30" s="81">
        <f aca="true" t="shared" si="1" ref="C30:U30">SUM(C4:C29)</f>
        <v>5668.782709000001</v>
      </c>
      <c r="D30" s="81">
        <f t="shared" si="1"/>
        <v>6291.561125999999</v>
      </c>
      <c r="E30" s="81">
        <f t="shared" si="1"/>
        <v>6764.048203</v>
      </c>
      <c r="F30" s="81">
        <f t="shared" si="1"/>
        <v>7815.126875</v>
      </c>
      <c r="G30" s="81">
        <f t="shared" si="1"/>
        <v>8062.196445</v>
      </c>
      <c r="H30" s="81">
        <f t="shared" si="1"/>
        <v>8146.578654000001</v>
      </c>
      <c r="I30" s="81">
        <f t="shared" si="1"/>
        <v>8626.571155</v>
      </c>
      <c r="J30" s="81">
        <f t="shared" si="1"/>
        <v>8943.940106</v>
      </c>
      <c r="K30" s="81">
        <f t="shared" si="1"/>
        <v>9870.34156</v>
      </c>
      <c r="L30" s="81">
        <f t="shared" si="1"/>
        <v>10859.059679</v>
      </c>
      <c r="M30" s="81">
        <f t="shared" si="1"/>
        <v>10823.099084000001</v>
      </c>
      <c r="N30" s="81">
        <f t="shared" si="1"/>
        <v>12317.39892</v>
      </c>
      <c r="O30" s="81">
        <f t="shared" si="1"/>
        <v>13227.03848</v>
      </c>
      <c r="P30" s="81">
        <f t="shared" si="1"/>
        <v>15000.985419999999</v>
      </c>
      <c r="Q30" s="81">
        <f t="shared" si="1"/>
        <v>16860.68815</v>
      </c>
      <c r="R30" s="81">
        <f t="shared" si="1"/>
        <v>18409.37096</v>
      </c>
      <c r="S30" s="81">
        <f t="shared" si="1"/>
        <v>21202.113189999996</v>
      </c>
      <c r="T30" s="81">
        <f t="shared" si="1"/>
        <v>24876.20222</v>
      </c>
      <c r="U30" s="82">
        <f t="shared" si="1"/>
        <v>25690.585720000003</v>
      </c>
    </row>
    <row r="31" spans="1:21" s="60" customFormat="1" ht="15">
      <c r="A31" s="54"/>
      <c r="B31" s="80"/>
      <c r="C31" s="80"/>
      <c r="D31" s="80"/>
      <c r="E31" s="80"/>
      <c r="F31" s="80"/>
      <c r="G31" s="80"/>
      <c r="H31" s="80"/>
      <c r="I31" s="80"/>
      <c r="J31" s="80"/>
      <c r="K31" s="80"/>
      <c r="L31" s="80"/>
      <c r="M31" s="80"/>
      <c r="N31" s="80"/>
      <c r="O31" s="80"/>
      <c r="P31" s="80"/>
      <c r="Q31" s="80"/>
      <c r="R31" s="80"/>
      <c r="S31" s="80"/>
      <c r="T31" s="80"/>
      <c r="U31" s="80"/>
    </row>
    <row r="32" ht="15">
      <c r="A32" s="62" t="s">
        <v>276</v>
      </c>
    </row>
    <row r="33" spans="1:21" ht="15" customHeight="1">
      <c r="A33" s="129" t="s">
        <v>310</v>
      </c>
      <c r="B33" s="130"/>
      <c r="C33" s="130"/>
      <c r="D33" s="130"/>
      <c r="E33" s="130"/>
      <c r="F33" s="130"/>
      <c r="G33" s="130"/>
      <c r="H33" s="130"/>
      <c r="I33" s="130"/>
      <c r="J33" s="130"/>
      <c r="K33" s="130"/>
      <c r="L33" s="130"/>
      <c r="M33" s="130"/>
      <c r="N33" s="130"/>
      <c r="O33" s="130"/>
      <c r="P33" s="130"/>
      <c r="Q33" s="130"/>
      <c r="R33" s="130"/>
      <c r="S33" s="130"/>
      <c r="T33" s="130"/>
      <c r="U33" s="130"/>
    </row>
    <row r="34" spans="1:21" s="60" customFormat="1" ht="15">
      <c r="A34" s="129"/>
      <c r="B34" s="130"/>
      <c r="C34" s="130"/>
      <c r="D34" s="130"/>
      <c r="E34" s="130"/>
      <c r="F34" s="130"/>
      <c r="G34" s="130"/>
      <c r="H34" s="130"/>
      <c r="I34" s="130"/>
      <c r="J34" s="130"/>
      <c r="K34" s="130"/>
      <c r="L34" s="130"/>
      <c r="M34" s="130"/>
      <c r="N34" s="130"/>
      <c r="O34" s="130"/>
      <c r="P34" s="130"/>
      <c r="Q34" s="130"/>
      <c r="R34" s="130"/>
      <c r="S34" s="130"/>
      <c r="T34" s="130"/>
      <c r="U34" s="130"/>
    </row>
    <row r="35" ht="15">
      <c r="A35" s="62" t="s">
        <v>311</v>
      </c>
    </row>
    <row r="36" ht="15">
      <c r="A36" s="62" t="s">
        <v>312</v>
      </c>
    </row>
  </sheetData>
  <sheetProtection/>
  <mergeCells count="1">
    <mergeCell ref="A33:U34"/>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J29"/>
  <sheetViews>
    <sheetView zoomScale="85" zoomScaleNormal="85" zoomScalePageLayoutView="0" workbookViewId="0" topLeftCell="A1">
      <selection activeCell="A1" sqref="A1"/>
    </sheetView>
  </sheetViews>
  <sheetFormatPr defaultColWidth="9.140625" defaultRowHeight="15"/>
  <cols>
    <col min="1" max="1" width="8.00390625" style="0" customWidth="1"/>
    <col min="2" max="2" width="18.8515625" style="0" bestFit="1" customWidth="1"/>
    <col min="3" max="3" width="28.00390625" style="0" bestFit="1" customWidth="1"/>
    <col min="4" max="4" width="10.8515625" style="0" bestFit="1" customWidth="1"/>
    <col min="5" max="5" width="20.28125" style="0" bestFit="1" customWidth="1"/>
    <col min="6" max="6" width="23.7109375" style="0" bestFit="1" customWidth="1"/>
    <col min="7" max="7" width="28.140625" style="0" bestFit="1" customWidth="1"/>
    <col min="8" max="8" width="9.57421875" style="0" bestFit="1" customWidth="1"/>
    <col min="9" max="9" width="21.8515625" style="0" bestFit="1" customWidth="1"/>
    <col min="10" max="10" width="10.57421875" style="0" bestFit="1" customWidth="1"/>
  </cols>
  <sheetData>
    <row r="1" ht="15">
      <c r="A1" s="60" t="s">
        <v>261</v>
      </c>
    </row>
    <row r="3" spans="1:10" ht="15">
      <c r="A3" s="7" t="s">
        <v>27</v>
      </c>
      <c r="B3" s="7" t="s">
        <v>29</v>
      </c>
      <c r="C3" s="7" t="s">
        <v>313</v>
      </c>
      <c r="D3" s="7" t="s">
        <v>28</v>
      </c>
      <c r="E3" s="7" t="s">
        <v>314</v>
      </c>
      <c r="F3" s="7" t="s">
        <v>315</v>
      </c>
      <c r="G3" s="7" t="s">
        <v>316</v>
      </c>
      <c r="H3" s="7" t="s">
        <v>30</v>
      </c>
      <c r="I3" s="7" t="s">
        <v>31</v>
      </c>
      <c r="J3" s="7" t="s">
        <v>3</v>
      </c>
    </row>
    <row r="4" spans="1:10" ht="15">
      <c r="A4">
        <v>1990</v>
      </c>
      <c r="B4" s="72">
        <v>564.677</v>
      </c>
      <c r="C4" s="72">
        <v>119.6156</v>
      </c>
      <c r="D4" s="72">
        <v>301.42</v>
      </c>
      <c r="E4" s="72">
        <v>300.7946</v>
      </c>
      <c r="F4" s="72">
        <v>15.21283</v>
      </c>
      <c r="G4" s="72">
        <v>357.8317</v>
      </c>
      <c r="H4" s="72">
        <v>44.42907</v>
      </c>
      <c r="I4" s="72">
        <v>4115.566</v>
      </c>
      <c r="J4" s="72">
        <v>5819.547</v>
      </c>
    </row>
    <row r="5" spans="1:10" ht="15">
      <c r="A5">
        <v>1991</v>
      </c>
      <c r="B5" s="72">
        <v>588.5742</v>
      </c>
      <c r="C5" s="72">
        <v>163.9117</v>
      </c>
      <c r="D5" s="72">
        <v>319.9962</v>
      </c>
      <c r="E5" s="72">
        <v>257.7382</v>
      </c>
      <c r="F5" s="72">
        <v>15.12813</v>
      </c>
      <c r="G5" s="72">
        <v>400.497</v>
      </c>
      <c r="H5" s="72">
        <v>56.43818</v>
      </c>
      <c r="I5" s="72">
        <v>3866.5</v>
      </c>
      <c r="J5" s="72">
        <v>5668.783</v>
      </c>
    </row>
    <row r="6" spans="1:10" ht="15">
      <c r="A6">
        <v>1992</v>
      </c>
      <c r="B6" s="72">
        <v>697.8477</v>
      </c>
      <c r="C6" s="72">
        <v>161.0424</v>
      </c>
      <c r="D6" s="72">
        <v>514.66</v>
      </c>
      <c r="E6" s="72">
        <v>269.0472</v>
      </c>
      <c r="F6" s="72">
        <v>57.25989</v>
      </c>
      <c r="G6" s="72">
        <v>383.8436</v>
      </c>
      <c r="H6" s="72">
        <v>72.56381</v>
      </c>
      <c r="I6" s="72">
        <v>4135.296</v>
      </c>
      <c r="J6" s="72">
        <v>6291.561</v>
      </c>
    </row>
    <row r="7" spans="1:10" ht="15">
      <c r="A7">
        <v>1993</v>
      </c>
      <c r="B7" s="72">
        <v>700.5651</v>
      </c>
      <c r="C7" s="72">
        <v>202.9056</v>
      </c>
      <c r="D7" s="72">
        <v>598.4568</v>
      </c>
      <c r="E7" s="72">
        <v>422.1726</v>
      </c>
      <c r="F7" s="72">
        <v>147.3815</v>
      </c>
      <c r="G7" s="72">
        <v>483.469</v>
      </c>
      <c r="H7" s="72">
        <v>178.491</v>
      </c>
      <c r="I7" s="72">
        <v>4030.607</v>
      </c>
      <c r="J7" s="72">
        <v>6764.048</v>
      </c>
    </row>
    <row r="8" spans="1:10" ht="15">
      <c r="A8">
        <v>1994</v>
      </c>
      <c r="B8" s="72">
        <v>700.1532</v>
      </c>
      <c r="C8" s="72">
        <v>213.9789</v>
      </c>
      <c r="D8" s="72">
        <v>674.1458</v>
      </c>
      <c r="E8" s="72">
        <v>394.553</v>
      </c>
      <c r="F8" s="72">
        <v>196.4236</v>
      </c>
      <c r="G8" s="72">
        <v>470.2982</v>
      </c>
      <c r="H8" s="72">
        <v>483.3916</v>
      </c>
      <c r="I8" s="72">
        <v>4682.182</v>
      </c>
      <c r="J8" s="72">
        <v>7815.127</v>
      </c>
    </row>
    <row r="9" spans="1:10" ht="15">
      <c r="A9">
        <v>1995</v>
      </c>
      <c r="B9" s="72">
        <v>767.3503</v>
      </c>
      <c r="C9" s="72">
        <v>210.8206</v>
      </c>
      <c r="D9" s="72">
        <v>578.3706</v>
      </c>
      <c r="E9" s="72">
        <v>321.507</v>
      </c>
      <c r="F9" s="72">
        <v>118.007</v>
      </c>
      <c r="G9" s="72">
        <v>562.3004</v>
      </c>
      <c r="H9" s="72">
        <v>632.3373</v>
      </c>
      <c r="I9" s="72">
        <v>4871.504</v>
      </c>
      <c r="J9" s="72">
        <v>8062.197</v>
      </c>
    </row>
    <row r="10" spans="1:10" ht="15">
      <c r="A10">
        <v>1996</v>
      </c>
      <c r="B10" s="72">
        <v>976.0324</v>
      </c>
      <c r="C10" s="72">
        <v>204.1001</v>
      </c>
      <c r="D10" s="72">
        <v>643.1874</v>
      </c>
      <c r="E10" s="72">
        <v>410.886</v>
      </c>
      <c r="F10" s="72">
        <v>141.1651</v>
      </c>
      <c r="G10" s="72">
        <v>759.0104</v>
      </c>
      <c r="H10" s="72">
        <v>462.3413</v>
      </c>
      <c r="I10" s="72">
        <v>4549.855</v>
      </c>
      <c r="J10" s="72">
        <v>8146.578</v>
      </c>
    </row>
    <row r="11" spans="1:10" ht="15">
      <c r="A11">
        <v>1997</v>
      </c>
      <c r="B11" s="72">
        <v>985.9916</v>
      </c>
      <c r="C11" s="72">
        <v>262.816</v>
      </c>
      <c r="D11" s="72">
        <v>618.4663</v>
      </c>
      <c r="E11" s="72">
        <v>452.8592</v>
      </c>
      <c r="F11" s="72">
        <v>236.1466</v>
      </c>
      <c r="G11" s="72">
        <v>1178.567</v>
      </c>
      <c r="H11" s="72">
        <v>528.4382</v>
      </c>
      <c r="I11" s="72">
        <v>4363.286</v>
      </c>
      <c r="J11" s="72">
        <v>8626.57</v>
      </c>
    </row>
    <row r="12" spans="1:10" ht="15">
      <c r="A12">
        <v>1998</v>
      </c>
      <c r="B12" s="72">
        <v>981.452</v>
      </c>
      <c r="C12" s="72">
        <v>229.783</v>
      </c>
      <c r="D12" s="72">
        <v>659.8014</v>
      </c>
      <c r="E12" s="72">
        <v>467.0299</v>
      </c>
      <c r="F12" s="72">
        <v>247.6447</v>
      </c>
      <c r="G12" s="72">
        <v>1176.513</v>
      </c>
      <c r="H12" s="72">
        <v>450.9505</v>
      </c>
      <c r="I12" s="72">
        <v>4730.765</v>
      </c>
      <c r="J12" s="72">
        <v>8943.939</v>
      </c>
    </row>
    <row r="13" spans="1:10" ht="15">
      <c r="A13">
        <v>1999</v>
      </c>
      <c r="B13" s="72">
        <v>1070.761</v>
      </c>
      <c r="C13" s="72">
        <v>297.2381</v>
      </c>
      <c r="D13" s="72">
        <v>681.9057</v>
      </c>
      <c r="E13" s="72">
        <v>677.5332</v>
      </c>
      <c r="F13" s="72">
        <v>369.5771</v>
      </c>
      <c r="G13" s="72">
        <v>1155.241</v>
      </c>
      <c r="H13" s="72">
        <v>548.4314</v>
      </c>
      <c r="I13" s="72">
        <v>5069.654</v>
      </c>
      <c r="J13" s="72">
        <v>9870.341</v>
      </c>
    </row>
    <row r="14" spans="1:10" ht="15">
      <c r="A14">
        <v>2000</v>
      </c>
      <c r="B14" s="72">
        <v>1114.938</v>
      </c>
      <c r="C14" s="72">
        <v>309.0206</v>
      </c>
      <c r="D14" s="72">
        <v>711.0232</v>
      </c>
      <c r="E14" s="72">
        <v>967.7442</v>
      </c>
      <c r="F14" s="72">
        <v>307.8247</v>
      </c>
      <c r="G14" s="72">
        <v>1217.162</v>
      </c>
      <c r="H14" s="72">
        <v>654.3487</v>
      </c>
      <c r="I14" s="72">
        <v>5577</v>
      </c>
      <c r="J14" s="72">
        <v>10859.06</v>
      </c>
    </row>
    <row r="15" spans="1:10" ht="15">
      <c r="A15">
        <v>2001</v>
      </c>
      <c r="B15" s="72">
        <v>1611.269</v>
      </c>
      <c r="C15" s="72">
        <v>318.4623</v>
      </c>
      <c r="D15" s="72">
        <v>772.8954</v>
      </c>
      <c r="E15" s="72">
        <v>758.3849</v>
      </c>
      <c r="F15" s="72">
        <v>292.6211</v>
      </c>
      <c r="G15" s="72">
        <v>1100.249</v>
      </c>
      <c r="H15" s="72">
        <v>697.4147</v>
      </c>
      <c r="I15" s="72">
        <v>5271.802</v>
      </c>
      <c r="J15" s="72">
        <v>10823.1</v>
      </c>
    </row>
    <row r="16" spans="1:10" ht="15">
      <c r="A16">
        <v>2002</v>
      </c>
      <c r="B16" s="72">
        <v>1691.204</v>
      </c>
      <c r="C16" s="72">
        <v>279.56</v>
      </c>
      <c r="D16" s="72">
        <v>881.0093</v>
      </c>
      <c r="E16" s="72">
        <v>611.2141</v>
      </c>
      <c r="F16" s="72">
        <v>241.6783</v>
      </c>
      <c r="G16" s="72">
        <v>1194.625</v>
      </c>
      <c r="H16" s="72">
        <v>1307.822</v>
      </c>
      <c r="I16" s="72">
        <v>6110.286</v>
      </c>
      <c r="J16" s="72">
        <v>12317.4</v>
      </c>
    </row>
    <row r="17" spans="1:10" ht="15">
      <c r="A17">
        <v>2003</v>
      </c>
      <c r="B17" s="72">
        <v>2419.418</v>
      </c>
      <c r="C17" s="72">
        <v>326.8455</v>
      </c>
      <c r="D17" s="72">
        <v>974.2372</v>
      </c>
      <c r="E17" s="72">
        <v>836.3949</v>
      </c>
      <c r="F17" s="72">
        <v>310.2668</v>
      </c>
      <c r="G17" s="72">
        <v>1160.158</v>
      </c>
      <c r="H17" s="72">
        <v>1763.997</v>
      </c>
      <c r="I17" s="72">
        <v>5435.722</v>
      </c>
      <c r="J17" s="72">
        <v>13227.04</v>
      </c>
    </row>
    <row r="18" spans="1:10" ht="15">
      <c r="A18">
        <v>2004</v>
      </c>
      <c r="B18" s="72">
        <v>3279.55</v>
      </c>
      <c r="C18" s="72">
        <v>397.3581</v>
      </c>
      <c r="D18" s="72">
        <v>970.9177</v>
      </c>
      <c r="E18" s="72">
        <v>996.1361</v>
      </c>
      <c r="F18" s="72">
        <v>367.7582</v>
      </c>
      <c r="G18" s="72">
        <v>1743.014</v>
      </c>
      <c r="H18" s="72">
        <v>1186.207</v>
      </c>
      <c r="I18" s="72">
        <v>6060.044</v>
      </c>
      <c r="J18" s="72">
        <v>15000.99</v>
      </c>
    </row>
    <row r="19" spans="1:10" ht="15">
      <c r="A19">
        <v>2005</v>
      </c>
      <c r="B19" s="72">
        <v>3887.141</v>
      </c>
      <c r="C19" s="72">
        <v>818.7309</v>
      </c>
      <c r="D19" s="72">
        <v>1252.862</v>
      </c>
      <c r="E19" s="72">
        <v>1053.99</v>
      </c>
      <c r="F19" s="72">
        <v>664.051</v>
      </c>
      <c r="G19" s="72">
        <v>1538.338</v>
      </c>
      <c r="H19" s="72">
        <v>1526.286</v>
      </c>
      <c r="I19" s="72">
        <v>6119.29</v>
      </c>
      <c r="J19" s="72">
        <v>16860.69</v>
      </c>
    </row>
    <row r="20" spans="1:10" ht="15">
      <c r="A20">
        <v>2006</v>
      </c>
      <c r="B20" s="72">
        <v>4598.7</v>
      </c>
      <c r="C20" s="72">
        <v>813.5958</v>
      </c>
      <c r="D20" s="72">
        <v>1227.671</v>
      </c>
      <c r="E20" s="72">
        <v>1235.793</v>
      </c>
      <c r="F20" s="72">
        <v>595.9318</v>
      </c>
      <c r="G20" s="72">
        <v>1235.628</v>
      </c>
      <c r="H20" s="72">
        <v>1895.422</v>
      </c>
      <c r="I20" s="72">
        <v>6806.628</v>
      </c>
      <c r="J20" s="72">
        <v>18409.37</v>
      </c>
    </row>
    <row r="21" spans="1:10" ht="15">
      <c r="A21">
        <v>2007</v>
      </c>
      <c r="B21" s="72">
        <v>5334.607</v>
      </c>
      <c r="C21" s="72">
        <v>653.1354</v>
      </c>
      <c r="D21" s="72">
        <v>1442.568</v>
      </c>
      <c r="E21" s="72">
        <v>1316.755</v>
      </c>
      <c r="F21" s="72">
        <v>656.791</v>
      </c>
      <c r="G21" s="72">
        <v>1265.716</v>
      </c>
      <c r="H21" s="72">
        <v>2859.604</v>
      </c>
      <c r="I21" s="72">
        <v>7672.937</v>
      </c>
      <c r="J21" s="72">
        <v>21202.11</v>
      </c>
    </row>
    <row r="22" spans="1:10" ht="15">
      <c r="A22">
        <v>2008</v>
      </c>
      <c r="B22" s="72">
        <v>7022.101</v>
      </c>
      <c r="C22" s="72">
        <v>646.4357</v>
      </c>
      <c r="D22" s="72">
        <v>1816.689</v>
      </c>
      <c r="E22" s="72">
        <v>1347.576</v>
      </c>
      <c r="F22" s="72">
        <v>653.4843</v>
      </c>
      <c r="G22" s="72">
        <v>1181.606</v>
      </c>
      <c r="H22" s="72">
        <v>3203.087</v>
      </c>
      <c r="I22" s="72">
        <v>9005.228</v>
      </c>
      <c r="J22" s="72">
        <v>24876.21</v>
      </c>
    </row>
    <row r="23" spans="1:10" s="60" customFormat="1" ht="15">
      <c r="A23" s="60">
        <v>2009</v>
      </c>
      <c r="B23" s="72">
        <v>7607.256</v>
      </c>
      <c r="C23" s="72">
        <v>554.9826</v>
      </c>
      <c r="D23" s="72">
        <v>1854.462</v>
      </c>
      <c r="E23" s="72">
        <v>1478.605</v>
      </c>
      <c r="F23" s="72">
        <v>632.0588</v>
      </c>
      <c r="G23" s="72">
        <v>1232.675</v>
      </c>
      <c r="H23" s="72">
        <v>3324.98</v>
      </c>
      <c r="I23" s="72">
        <v>9005.563</v>
      </c>
      <c r="J23" s="72">
        <v>25690.58</v>
      </c>
    </row>
    <row r="25" ht="15">
      <c r="A25" t="s">
        <v>317</v>
      </c>
    </row>
    <row r="26" spans="1:10" ht="15" customHeight="1">
      <c r="A26" s="127" t="s">
        <v>318</v>
      </c>
      <c r="B26" s="127"/>
      <c r="C26" s="127"/>
      <c r="D26" s="127"/>
      <c r="E26" s="127"/>
      <c r="F26" s="127"/>
      <c r="G26" s="127"/>
      <c r="H26" s="127"/>
      <c r="I26" s="127"/>
      <c r="J26" s="127"/>
    </row>
    <row r="27" spans="1:10" ht="15">
      <c r="A27" s="127"/>
      <c r="B27" s="127"/>
      <c r="C27" s="127"/>
      <c r="D27" s="127"/>
      <c r="E27" s="127"/>
      <c r="F27" s="127"/>
      <c r="G27" s="127"/>
      <c r="H27" s="127"/>
      <c r="I27" s="127"/>
      <c r="J27" s="127"/>
    </row>
    <row r="28" spans="1:10" ht="15">
      <c r="A28" s="127" t="s">
        <v>308</v>
      </c>
      <c r="B28" s="127"/>
      <c r="C28" s="127"/>
      <c r="D28" s="127"/>
      <c r="E28" s="127"/>
      <c r="F28" s="127"/>
      <c r="G28" s="127"/>
      <c r="H28" s="127"/>
      <c r="I28" s="127"/>
      <c r="J28" s="127"/>
    </row>
    <row r="29" spans="1:10" ht="15">
      <c r="A29" t="s">
        <v>319</v>
      </c>
      <c r="B29" s="15"/>
      <c r="C29" s="15"/>
      <c r="D29" s="15"/>
      <c r="E29" s="15"/>
      <c r="F29" s="15"/>
      <c r="G29" s="15"/>
      <c r="H29" s="15"/>
      <c r="I29" s="15"/>
      <c r="J29" s="15"/>
    </row>
  </sheetData>
  <sheetProtection/>
  <mergeCells count="2">
    <mergeCell ref="A26:J27"/>
    <mergeCell ref="A28:J2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O191"/>
  <sheetViews>
    <sheetView zoomScale="85" zoomScaleNormal="85" zoomScalePageLayoutView="0" workbookViewId="0" topLeftCell="A160">
      <selection activeCell="A191" sqref="A191"/>
    </sheetView>
  </sheetViews>
  <sheetFormatPr defaultColWidth="9.140625" defaultRowHeight="15"/>
  <cols>
    <col min="1" max="1" width="29.7109375" style="71" customWidth="1"/>
    <col min="2" max="2" width="8.00390625" style="0" bestFit="1" customWidth="1"/>
    <col min="3" max="3" width="8.57421875" style="0" bestFit="1" customWidth="1"/>
    <col min="4" max="4" width="8.00390625" style="0" customWidth="1"/>
    <col min="5" max="5" width="8.57421875" style="0" bestFit="1" customWidth="1"/>
    <col min="6" max="6" width="8.00390625" style="0" bestFit="1" customWidth="1"/>
    <col min="7" max="7" width="8.57421875" style="0" bestFit="1" customWidth="1"/>
    <col min="8" max="8" width="8.00390625" style="0" bestFit="1" customWidth="1"/>
    <col min="9" max="9" width="8.57421875" style="0" bestFit="1" customWidth="1"/>
    <col min="10" max="10" width="8.00390625" style="0" bestFit="1" customWidth="1"/>
    <col min="11" max="11" width="8.57421875" style="0" bestFit="1" customWidth="1"/>
    <col min="12" max="12" width="8.00390625" style="0" bestFit="1" customWidth="1"/>
    <col min="13" max="13" width="8.57421875" style="0" bestFit="1" customWidth="1"/>
    <col min="14" max="14" width="8.00390625" style="0" bestFit="1" customWidth="1"/>
    <col min="15" max="15" width="8.57421875" style="0" bestFit="1" customWidth="1"/>
    <col min="16" max="16" width="8.00390625" style="0" bestFit="1" customWidth="1"/>
    <col min="17" max="17" width="8.57421875" style="0" bestFit="1" customWidth="1"/>
    <col min="18" max="18" width="8.00390625" style="0" bestFit="1" customWidth="1"/>
    <col min="19" max="19" width="8.57421875" style="0" bestFit="1" customWidth="1"/>
    <col min="20" max="20" width="8.00390625" style="0" bestFit="1" customWidth="1"/>
    <col min="21" max="21" width="8.57421875" style="0" bestFit="1" customWidth="1"/>
    <col min="22" max="22" width="8.00390625" style="0" bestFit="1" customWidth="1"/>
    <col min="23" max="23" width="8.57421875" style="0" bestFit="1" customWidth="1"/>
    <col min="24" max="24" width="8.00390625" style="0" bestFit="1" customWidth="1"/>
    <col min="25" max="25" width="8.57421875" style="0" bestFit="1" customWidth="1"/>
    <col min="26" max="26" width="8.00390625" style="0" bestFit="1" customWidth="1"/>
    <col min="27" max="27" width="8.57421875" style="0" bestFit="1" customWidth="1"/>
    <col min="28" max="28" width="8.00390625" style="0" bestFit="1" customWidth="1"/>
    <col min="29" max="29" width="8.57421875" style="0" bestFit="1" customWidth="1"/>
    <col min="30" max="30" width="8.00390625" style="0" bestFit="1" customWidth="1"/>
    <col min="31" max="31" width="8.57421875" style="0" bestFit="1" customWidth="1"/>
    <col min="32" max="32" width="8.00390625" style="0" bestFit="1" customWidth="1"/>
    <col min="33" max="33" width="8.57421875" style="0" bestFit="1" customWidth="1"/>
    <col min="34" max="34" width="8.00390625" style="0" bestFit="1" customWidth="1"/>
    <col min="35" max="35" width="8.57421875" style="0" bestFit="1" customWidth="1"/>
    <col min="36" max="36" width="8.00390625" style="60" bestFit="1" customWidth="1"/>
    <col min="37" max="37" width="8.57421875" style="60" bestFit="1" customWidth="1"/>
    <col min="38" max="38" width="8.00390625" style="0" bestFit="1" customWidth="1"/>
    <col min="39" max="39" width="8.57421875" style="0" bestFit="1" customWidth="1"/>
    <col min="40" max="40" width="8.00390625" style="0" bestFit="1" customWidth="1"/>
    <col min="41" max="41" width="8.57421875" style="0" bestFit="1" customWidth="1"/>
  </cols>
  <sheetData>
    <row r="1" spans="1:3" ht="15">
      <c r="A1" s="131" t="s">
        <v>262</v>
      </c>
      <c r="B1" s="131"/>
      <c r="C1" s="131"/>
    </row>
    <row r="2" spans="1:3" s="60" customFormat="1" ht="15">
      <c r="A2" s="64"/>
      <c r="B2" s="83"/>
      <c r="C2" s="83"/>
    </row>
    <row r="3" spans="1:41" ht="15">
      <c r="A3" s="84"/>
      <c r="B3" s="133">
        <v>1990</v>
      </c>
      <c r="C3" s="133"/>
      <c r="D3" s="133">
        <f>B3+1</f>
        <v>1991</v>
      </c>
      <c r="E3" s="133"/>
      <c r="F3" s="133">
        <f>D3+1</f>
        <v>1992</v>
      </c>
      <c r="G3" s="133"/>
      <c r="H3" s="133">
        <f>F3+1</f>
        <v>1993</v>
      </c>
      <c r="I3" s="133"/>
      <c r="J3" s="133">
        <f>H3+1</f>
        <v>1994</v>
      </c>
      <c r="K3" s="133"/>
      <c r="L3" s="133">
        <f>J3+1</f>
        <v>1995</v>
      </c>
      <c r="M3" s="133"/>
      <c r="N3" s="133">
        <f>L3+1</f>
        <v>1996</v>
      </c>
      <c r="O3" s="133"/>
      <c r="P3" s="133">
        <f>N3+1</f>
        <v>1997</v>
      </c>
      <c r="Q3" s="133"/>
      <c r="R3" s="133">
        <f>P3+1</f>
        <v>1998</v>
      </c>
      <c r="S3" s="133"/>
      <c r="T3" s="133">
        <f>R3+1</f>
        <v>1999</v>
      </c>
      <c r="U3" s="133"/>
      <c r="V3" s="133">
        <f>T3+1</f>
        <v>2000</v>
      </c>
      <c r="W3" s="133"/>
      <c r="X3" s="133">
        <f>V3+1</f>
        <v>2001</v>
      </c>
      <c r="Y3" s="133"/>
      <c r="Z3" s="133">
        <f>X3+1</f>
        <v>2002</v>
      </c>
      <c r="AA3" s="133"/>
      <c r="AB3" s="133">
        <f>Z3+1</f>
        <v>2003</v>
      </c>
      <c r="AC3" s="133"/>
      <c r="AD3" s="133">
        <f>AB3+1</f>
        <v>2004</v>
      </c>
      <c r="AE3" s="133"/>
      <c r="AF3" s="133">
        <f>AD3+1</f>
        <v>2005</v>
      </c>
      <c r="AG3" s="133"/>
      <c r="AH3" s="133">
        <f>AF3+1</f>
        <v>2006</v>
      </c>
      <c r="AI3" s="133"/>
      <c r="AJ3" s="133">
        <f>AH3+1</f>
        <v>2007</v>
      </c>
      <c r="AK3" s="133"/>
      <c r="AL3" s="133">
        <f>AJ3+1</f>
        <v>2008</v>
      </c>
      <c r="AM3" s="133"/>
      <c r="AN3" s="133">
        <f>AL3+1</f>
        <v>2009</v>
      </c>
      <c r="AO3" s="133"/>
    </row>
    <row r="4" spans="1:41" s="12" customFormat="1" ht="30">
      <c r="A4" s="85" t="s">
        <v>320</v>
      </c>
      <c r="B4" s="85" t="s">
        <v>39</v>
      </c>
      <c r="C4" s="85" t="s">
        <v>40</v>
      </c>
      <c r="D4" s="85" t="s">
        <v>39</v>
      </c>
      <c r="E4" s="85" t="s">
        <v>40</v>
      </c>
      <c r="F4" s="85" t="s">
        <v>39</v>
      </c>
      <c r="G4" s="85" t="s">
        <v>40</v>
      </c>
      <c r="H4" s="85" t="s">
        <v>39</v>
      </c>
      <c r="I4" s="85" t="s">
        <v>40</v>
      </c>
      <c r="J4" s="85" t="s">
        <v>39</v>
      </c>
      <c r="K4" s="85" t="s">
        <v>40</v>
      </c>
      <c r="L4" s="85" t="s">
        <v>39</v>
      </c>
      <c r="M4" s="85" t="s">
        <v>40</v>
      </c>
      <c r="N4" s="85" t="s">
        <v>39</v>
      </c>
      <c r="O4" s="85" t="s">
        <v>40</v>
      </c>
      <c r="P4" s="85" t="s">
        <v>39</v>
      </c>
      <c r="Q4" s="85" t="s">
        <v>40</v>
      </c>
      <c r="R4" s="85" t="s">
        <v>39</v>
      </c>
      <c r="S4" s="85" t="s">
        <v>40</v>
      </c>
      <c r="T4" s="85" t="s">
        <v>39</v>
      </c>
      <c r="U4" s="85" t="s">
        <v>40</v>
      </c>
      <c r="V4" s="85" t="s">
        <v>39</v>
      </c>
      <c r="W4" s="85" t="s">
        <v>40</v>
      </c>
      <c r="X4" s="85" t="s">
        <v>39</v>
      </c>
      <c r="Y4" s="85" t="s">
        <v>40</v>
      </c>
      <c r="Z4" s="85" t="s">
        <v>39</v>
      </c>
      <c r="AA4" s="85" t="s">
        <v>40</v>
      </c>
      <c r="AB4" s="85" t="s">
        <v>39</v>
      </c>
      <c r="AC4" s="85" t="s">
        <v>40</v>
      </c>
      <c r="AD4" s="85" t="s">
        <v>39</v>
      </c>
      <c r="AE4" s="85" t="s">
        <v>40</v>
      </c>
      <c r="AF4" s="85" t="s">
        <v>39</v>
      </c>
      <c r="AG4" s="85" t="s">
        <v>40</v>
      </c>
      <c r="AH4" s="85" t="s">
        <v>39</v>
      </c>
      <c r="AI4" s="85" t="s">
        <v>40</v>
      </c>
      <c r="AJ4" s="85" t="s">
        <v>39</v>
      </c>
      <c r="AK4" s="85" t="s">
        <v>40</v>
      </c>
      <c r="AL4" s="85" t="s">
        <v>39</v>
      </c>
      <c r="AM4" s="85" t="s">
        <v>40</v>
      </c>
      <c r="AN4" s="85" t="s">
        <v>39</v>
      </c>
      <c r="AO4" s="85" t="s">
        <v>40</v>
      </c>
    </row>
    <row r="5" spans="1:41" s="13" customFormat="1" ht="15">
      <c r="A5" s="86" t="s">
        <v>314</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row>
    <row r="6" spans="1:41" ht="15">
      <c r="A6" s="71" t="s">
        <v>41</v>
      </c>
      <c r="B6" s="114">
        <v>0</v>
      </c>
      <c r="C6" s="114">
        <v>0</v>
      </c>
      <c r="D6" s="114">
        <v>1.636746</v>
      </c>
      <c r="E6" s="114">
        <v>0.1630237</v>
      </c>
      <c r="F6" s="114">
        <v>6.044256</v>
      </c>
      <c r="G6" s="114">
        <v>0.5818675</v>
      </c>
      <c r="H6" s="114">
        <v>7.935896</v>
      </c>
      <c r="I6" s="114">
        <v>0.7392901</v>
      </c>
      <c r="J6" s="114">
        <v>37.67458</v>
      </c>
      <c r="K6" s="114">
        <v>3.40265</v>
      </c>
      <c r="L6" s="114">
        <v>56.04692</v>
      </c>
      <c r="M6" s="114">
        <v>4.918716</v>
      </c>
      <c r="N6" s="114">
        <v>56.39503</v>
      </c>
      <c r="O6" s="114">
        <v>4.820126</v>
      </c>
      <c r="P6" s="114">
        <v>46.82816</v>
      </c>
      <c r="Q6" s="114">
        <v>3.905883</v>
      </c>
      <c r="R6" s="114">
        <v>33.81292</v>
      </c>
      <c r="S6" s="114">
        <v>2.757158</v>
      </c>
      <c r="T6" s="114">
        <v>30.57778</v>
      </c>
      <c r="U6" s="114">
        <v>2.441082</v>
      </c>
      <c r="V6" s="114">
        <v>38.15422</v>
      </c>
      <c r="W6" s="114">
        <v>2.985565</v>
      </c>
      <c r="X6" s="114">
        <v>42.9895</v>
      </c>
      <c r="Y6" s="114">
        <v>3.300918</v>
      </c>
      <c r="Z6" s="114">
        <v>34.73326</v>
      </c>
      <c r="AA6" s="114">
        <v>2.619647</v>
      </c>
      <c r="AB6" s="114">
        <v>76.31366</v>
      </c>
      <c r="AC6" s="114">
        <v>5.657336</v>
      </c>
      <c r="AD6" s="114">
        <v>81.54075</v>
      </c>
      <c r="AE6" s="114">
        <v>5.943084</v>
      </c>
      <c r="AF6" s="114">
        <v>115.1052</v>
      </c>
      <c r="AG6" s="114">
        <v>8.248015</v>
      </c>
      <c r="AH6" s="114">
        <v>110.0155</v>
      </c>
      <c r="AI6" s="114">
        <v>7.749423</v>
      </c>
      <c r="AJ6" s="114">
        <v>120.351</v>
      </c>
      <c r="AK6" s="114">
        <v>8.332432</v>
      </c>
      <c r="AL6" s="114">
        <v>127.2239</v>
      </c>
      <c r="AM6" s="114">
        <v>8.656322</v>
      </c>
      <c r="AN6" s="114">
        <v>148.8148</v>
      </c>
      <c r="AO6" s="114">
        <v>9.949372</v>
      </c>
    </row>
    <row r="7" spans="1:41" ht="15">
      <c r="A7" s="71" t="s">
        <v>42</v>
      </c>
      <c r="B7" s="114">
        <v>43.0139</v>
      </c>
      <c r="C7" s="114">
        <v>0.0374337</v>
      </c>
      <c r="D7" s="114">
        <v>33.45198</v>
      </c>
      <c r="E7" s="114">
        <v>0.0287499</v>
      </c>
      <c r="F7" s="114">
        <v>53.53719</v>
      </c>
      <c r="G7" s="114">
        <v>0.0454876</v>
      </c>
      <c r="H7" s="114">
        <v>48.72874</v>
      </c>
      <c r="I7" s="114">
        <v>0.040964</v>
      </c>
      <c r="J7" s="114">
        <v>63.84717</v>
      </c>
      <c r="K7" s="114">
        <v>0.0531302</v>
      </c>
      <c r="L7" s="114">
        <v>82.99236</v>
      </c>
      <c r="M7" s="114">
        <v>0.0683778</v>
      </c>
      <c r="N7" s="114">
        <v>111.4074</v>
      </c>
      <c r="O7" s="114">
        <v>0.0908943</v>
      </c>
      <c r="P7" s="114">
        <v>102.5642</v>
      </c>
      <c r="Q7" s="114">
        <v>0.0828848</v>
      </c>
      <c r="R7" s="114">
        <v>103.6686</v>
      </c>
      <c r="S7" s="114">
        <v>0.0830111</v>
      </c>
      <c r="T7" s="114">
        <v>93.30552</v>
      </c>
      <c r="U7" s="114">
        <v>0.0740672</v>
      </c>
      <c r="V7" s="114">
        <v>140.6124</v>
      </c>
      <c r="W7" s="114">
        <v>0.1107218</v>
      </c>
      <c r="X7" s="114">
        <v>129.5138</v>
      </c>
      <c r="Y7" s="114">
        <v>0.1012233</v>
      </c>
      <c r="Z7" s="114">
        <v>125.8519</v>
      </c>
      <c r="AA7" s="114">
        <v>0.0976807</v>
      </c>
      <c r="AB7" s="114">
        <v>143.6917</v>
      </c>
      <c r="AC7" s="114">
        <v>0.1108016</v>
      </c>
      <c r="AD7" s="114">
        <v>222.4718</v>
      </c>
      <c r="AE7" s="114">
        <v>0.1704787</v>
      </c>
      <c r="AF7" s="114">
        <v>183.1001</v>
      </c>
      <c r="AG7" s="114">
        <v>0.1394539</v>
      </c>
      <c r="AH7" s="114">
        <v>244.2221</v>
      </c>
      <c r="AI7" s="114">
        <v>0.1848957</v>
      </c>
      <c r="AJ7" s="114">
        <v>300.3951</v>
      </c>
      <c r="AK7" s="114">
        <v>0.2260938</v>
      </c>
      <c r="AL7" s="114">
        <v>251.0807</v>
      </c>
      <c r="AM7" s="114">
        <v>0.187891</v>
      </c>
      <c r="AN7" s="114">
        <v>296.9356</v>
      </c>
      <c r="AO7" s="114">
        <v>0.2209453</v>
      </c>
    </row>
    <row r="8" spans="1:41" ht="15">
      <c r="A8" s="71" t="s">
        <v>381</v>
      </c>
      <c r="B8" s="114">
        <v>0.0005371</v>
      </c>
      <c r="C8" s="114"/>
      <c r="D8" s="114">
        <v>0</v>
      </c>
      <c r="E8" s="114"/>
      <c r="F8" s="114">
        <v>0</v>
      </c>
      <c r="G8" s="114"/>
      <c r="H8" s="114">
        <v>0</v>
      </c>
      <c r="I8" s="114"/>
      <c r="J8" s="114">
        <v>0</v>
      </c>
      <c r="K8" s="114"/>
      <c r="L8" s="114">
        <v>0.0106393</v>
      </c>
      <c r="M8" s="114"/>
      <c r="N8" s="114">
        <v>0.0072288</v>
      </c>
      <c r="O8" s="114"/>
      <c r="P8" s="114">
        <v>0.0097994</v>
      </c>
      <c r="Q8" s="114"/>
      <c r="R8" s="114">
        <v>0.0149696</v>
      </c>
      <c r="S8" s="114"/>
      <c r="T8" s="114">
        <v>0</v>
      </c>
      <c r="U8" s="114"/>
      <c r="V8" s="114">
        <v>0.1441614</v>
      </c>
      <c r="W8" s="114"/>
      <c r="X8" s="114">
        <v>0.142027</v>
      </c>
      <c r="Y8" s="114"/>
      <c r="Z8" s="114">
        <v>0.3026688</v>
      </c>
      <c r="AA8" s="114"/>
      <c r="AB8" s="114">
        <v>1.508008</v>
      </c>
      <c r="AC8" s="114"/>
      <c r="AD8" s="114">
        <v>1.912626</v>
      </c>
      <c r="AE8" s="114"/>
      <c r="AF8" s="114">
        <v>0.5204686</v>
      </c>
      <c r="AG8" s="114"/>
      <c r="AH8" s="114">
        <v>1.447823</v>
      </c>
      <c r="AI8" s="114"/>
      <c r="AJ8" s="114">
        <v>0.6786701</v>
      </c>
      <c r="AK8" s="114"/>
      <c r="AL8" s="114">
        <v>0.3898036</v>
      </c>
      <c r="AM8" s="114"/>
      <c r="AN8" s="114">
        <v>0.5058717</v>
      </c>
      <c r="AO8" s="114"/>
    </row>
    <row r="9" spans="1:41" ht="15">
      <c r="A9" s="71" t="s">
        <v>43</v>
      </c>
      <c r="B9" s="114">
        <v>0.7612242</v>
      </c>
      <c r="C9" s="114">
        <v>1.052054</v>
      </c>
      <c r="D9" s="114">
        <v>5.195817</v>
      </c>
      <c r="E9" s="114">
        <v>7.118026</v>
      </c>
      <c r="F9" s="114">
        <v>11.65819</v>
      </c>
      <c r="G9" s="114">
        <v>15.78385</v>
      </c>
      <c r="H9" s="114">
        <v>18.69712</v>
      </c>
      <c r="I9" s="114">
        <v>24.97348</v>
      </c>
      <c r="J9" s="114">
        <v>1.693716</v>
      </c>
      <c r="K9" s="114">
        <v>2.232151</v>
      </c>
      <c r="L9" s="114">
        <v>1.529069</v>
      </c>
      <c r="M9" s="114">
        <v>1.991141</v>
      </c>
      <c r="N9" s="114">
        <v>1.048763</v>
      </c>
      <c r="O9" s="114">
        <v>1.351583</v>
      </c>
      <c r="P9" s="114">
        <v>1.187589</v>
      </c>
      <c r="Q9" s="114">
        <v>1.516416</v>
      </c>
      <c r="R9" s="114">
        <v>0.7088037</v>
      </c>
      <c r="S9" s="114">
        <v>0.8975834</v>
      </c>
      <c r="T9" s="114">
        <v>11.64305</v>
      </c>
      <c r="U9" s="114">
        <v>14.63086</v>
      </c>
      <c r="V9" s="114">
        <v>8.108981</v>
      </c>
      <c r="W9" s="114">
        <v>10.11497</v>
      </c>
      <c r="X9" s="114">
        <v>4.088751</v>
      </c>
      <c r="Y9" s="114">
        <v>5.064528</v>
      </c>
      <c r="Z9" s="114">
        <v>5.31089</v>
      </c>
      <c r="AA9" s="114">
        <v>6.535224</v>
      </c>
      <c r="AB9" s="114">
        <v>13.55958</v>
      </c>
      <c r="AC9" s="114">
        <v>16.58072</v>
      </c>
      <c r="AD9" s="114">
        <v>6.150164</v>
      </c>
      <c r="AE9" s="114">
        <v>7.473869</v>
      </c>
      <c r="AF9" s="114">
        <v>2.837019</v>
      </c>
      <c r="AG9" s="114">
        <v>3.426161</v>
      </c>
      <c r="AH9" s="114">
        <v>6.172505</v>
      </c>
      <c r="AI9" s="114">
        <v>7.407073</v>
      </c>
      <c r="AJ9" s="114">
        <v>7.413649</v>
      </c>
      <c r="AK9" s="114">
        <v>8.839474</v>
      </c>
      <c r="AL9" s="114">
        <v>5.93366</v>
      </c>
      <c r="AM9" s="114">
        <v>7.030003</v>
      </c>
      <c r="AN9" s="114">
        <v>5.875834</v>
      </c>
      <c r="AO9" s="114">
        <v>6.919103</v>
      </c>
    </row>
    <row r="10" spans="1:41" ht="15">
      <c r="A10" s="71" t="s">
        <v>44</v>
      </c>
      <c r="B10" s="114">
        <v>99.99162</v>
      </c>
      <c r="C10" s="114">
        <v>0.5468609</v>
      </c>
      <c r="D10" s="114">
        <v>58.07331</v>
      </c>
      <c r="E10" s="114">
        <v>0.312521</v>
      </c>
      <c r="F10" s="114">
        <v>47.24296</v>
      </c>
      <c r="G10" s="114">
        <v>0.2502851</v>
      </c>
      <c r="H10" s="114">
        <v>74.55431</v>
      </c>
      <c r="I10" s="114">
        <v>0.3889954</v>
      </c>
      <c r="J10" s="114">
        <v>49.38555</v>
      </c>
      <c r="K10" s="114">
        <v>0.253858</v>
      </c>
      <c r="L10" s="114">
        <v>50.58901</v>
      </c>
      <c r="M10" s="114">
        <v>0.2562629</v>
      </c>
      <c r="N10" s="114">
        <v>61.859</v>
      </c>
      <c r="O10" s="114">
        <v>0.3088765</v>
      </c>
      <c r="P10" s="114">
        <v>99.19434</v>
      </c>
      <c r="Q10" s="114">
        <v>0.4883498</v>
      </c>
      <c r="R10" s="114">
        <v>118.4638</v>
      </c>
      <c r="S10" s="114">
        <v>0.575151</v>
      </c>
      <c r="T10" s="114">
        <v>139.6786</v>
      </c>
      <c r="U10" s="114">
        <v>0.6688777</v>
      </c>
      <c r="V10" s="114">
        <v>394.2012</v>
      </c>
      <c r="W10" s="114">
        <v>1.862137</v>
      </c>
      <c r="X10" s="114">
        <v>255.2655</v>
      </c>
      <c r="Y10" s="114">
        <v>1.189634</v>
      </c>
      <c r="Z10" s="114">
        <v>163.7581</v>
      </c>
      <c r="AA10" s="114">
        <v>0.753029</v>
      </c>
      <c r="AB10" s="114">
        <v>209.3575</v>
      </c>
      <c r="AC10" s="114">
        <v>0.950093</v>
      </c>
      <c r="AD10" s="114">
        <v>228.0119</v>
      </c>
      <c r="AE10" s="114">
        <v>1.021445</v>
      </c>
      <c r="AF10" s="114">
        <v>186.2019</v>
      </c>
      <c r="AG10" s="114">
        <v>0.8236724</v>
      </c>
      <c r="AH10" s="114">
        <v>231.4021</v>
      </c>
      <c r="AI10" s="114">
        <v>1.011088</v>
      </c>
      <c r="AJ10" s="114">
        <v>208.8207</v>
      </c>
      <c r="AK10" s="114">
        <v>0.9015388</v>
      </c>
      <c r="AL10" s="114">
        <v>228.981</v>
      </c>
      <c r="AM10" s="114">
        <v>0.9771216</v>
      </c>
      <c r="AN10" s="114">
        <v>248.3394</v>
      </c>
      <c r="AO10" s="114">
        <v>1.047836</v>
      </c>
    </row>
    <row r="11" spans="1:41" ht="15">
      <c r="A11" s="71" t="s">
        <v>45</v>
      </c>
      <c r="B11" s="114">
        <v>5.246076</v>
      </c>
      <c r="C11" s="114"/>
      <c r="D11" s="114">
        <v>2.437429</v>
      </c>
      <c r="E11" s="114"/>
      <c r="F11" s="114">
        <v>0.0115919</v>
      </c>
      <c r="G11" s="114"/>
      <c r="H11" s="114">
        <v>2.491016</v>
      </c>
      <c r="I11" s="114"/>
      <c r="J11" s="114">
        <v>0.0967987</v>
      </c>
      <c r="K11" s="114"/>
      <c r="L11" s="114">
        <v>0.0956074</v>
      </c>
      <c r="M11" s="114"/>
      <c r="N11" s="114">
        <v>0.2181227</v>
      </c>
      <c r="O11" s="114"/>
      <c r="P11" s="114">
        <v>0.2146925</v>
      </c>
      <c r="Q11" s="114"/>
      <c r="R11" s="114">
        <v>0.1894563</v>
      </c>
      <c r="S11" s="114"/>
      <c r="T11" s="114">
        <v>0.1459923</v>
      </c>
      <c r="U11" s="114"/>
      <c r="V11" s="114">
        <v>0.2870592</v>
      </c>
      <c r="W11" s="114"/>
      <c r="X11" s="114">
        <v>0.1702233</v>
      </c>
      <c r="Y11" s="114"/>
      <c r="Z11" s="114">
        <v>0.2007533</v>
      </c>
      <c r="AA11" s="114"/>
      <c r="AB11" s="114">
        <v>0.194979</v>
      </c>
      <c r="AC11" s="114"/>
      <c r="AD11" s="114">
        <v>0.1514305</v>
      </c>
      <c r="AE11" s="114"/>
      <c r="AF11" s="114">
        <v>2.055876</v>
      </c>
      <c r="AG11" s="114"/>
      <c r="AH11" s="114">
        <v>2.769532</v>
      </c>
      <c r="AI11" s="114"/>
      <c r="AJ11" s="114">
        <v>4.422588</v>
      </c>
      <c r="AK11" s="114"/>
      <c r="AL11" s="114">
        <v>7.521994</v>
      </c>
      <c r="AM11" s="114"/>
      <c r="AN11" s="114">
        <v>4.400924</v>
      </c>
      <c r="AO11" s="114"/>
    </row>
    <row r="12" spans="1:41" ht="15">
      <c r="A12" s="71" t="s">
        <v>46</v>
      </c>
      <c r="B12" s="114">
        <v>0.1016046</v>
      </c>
      <c r="C12" s="114">
        <v>0.0249257</v>
      </c>
      <c r="D12" s="114">
        <v>0.5522969</v>
      </c>
      <c r="E12" s="114">
        <v>0.1315101</v>
      </c>
      <c r="F12" s="114">
        <v>2.273342</v>
      </c>
      <c r="G12" s="114">
        <v>0.5256589</v>
      </c>
      <c r="H12" s="114">
        <v>0.8772159</v>
      </c>
      <c r="I12" s="114">
        <v>0.1971336</v>
      </c>
      <c r="J12" s="114">
        <v>1.897942</v>
      </c>
      <c r="K12" s="114">
        <v>0.4150408</v>
      </c>
      <c r="L12" s="114">
        <v>2.353947</v>
      </c>
      <c r="M12" s="114">
        <v>0.5016612</v>
      </c>
      <c r="N12" s="114">
        <v>7.35911</v>
      </c>
      <c r="O12" s="114">
        <v>1.530729</v>
      </c>
      <c r="P12" s="114">
        <v>5.970169</v>
      </c>
      <c r="Q12" s="114">
        <v>1.213762</v>
      </c>
      <c r="R12" s="114">
        <v>6.208528</v>
      </c>
      <c r="S12" s="114">
        <v>1.23545</v>
      </c>
      <c r="T12" s="114">
        <v>12.0215</v>
      </c>
      <c r="U12" s="114">
        <v>2.344719</v>
      </c>
      <c r="V12" s="114">
        <v>22.22693</v>
      </c>
      <c r="W12" s="114">
        <v>4.254796</v>
      </c>
      <c r="X12" s="114">
        <v>15.38741</v>
      </c>
      <c r="Y12" s="114">
        <v>2.89479</v>
      </c>
      <c r="Z12" s="114">
        <v>13.84384</v>
      </c>
      <c r="AA12" s="114">
        <v>2.562523</v>
      </c>
      <c r="AB12" s="114">
        <v>31.92525</v>
      </c>
      <c r="AC12" s="114">
        <v>5.818103</v>
      </c>
      <c r="AD12" s="114">
        <v>24.52946</v>
      </c>
      <c r="AE12" s="114">
        <v>4.401061</v>
      </c>
      <c r="AF12" s="114">
        <v>35.12622</v>
      </c>
      <c r="AG12" s="114">
        <v>6.201762</v>
      </c>
      <c r="AH12" s="114">
        <v>33.87078</v>
      </c>
      <c r="AI12" s="114">
        <v>5.880952</v>
      </c>
      <c r="AJ12" s="114">
        <v>39.70056</v>
      </c>
      <c r="AK12" s="114">
        <v>6.775541</v>
      </c>
      <c r="AL12" s="114">
        <v>41.11295</v>
      </c>
      <c r="AM12" s="114">
        <v>6.894947</v>
      </c>
      <c r="AN12" s="114">
        <v>33.34089</v>
      </c>
      <c r="AO12" s="114">
        <v>5.494866</v>
      </c>
    </row>
    <row r="13" spans="1:41" ht="15">
      <c r="A13" s="71" t="s">
        <v>47</v>
      </c>
      <c r="B13" s="114">
        <v>42.12186</v>
      </c>
      <c r="C13" s="114">
        <v>2.326745</v>
      </c>
      <c r="D13" s="114">
        <v>42.60218</v>
      </c>
      <c r="E13" s="114">
        <v>2.290765</v>
      </c>
      <c r="F13" s="114">
        <v>38.60219</v>
      </c>
      <c r="G13" s="114">
        <v>2.022394</v>
      </c>
      <c r="H13" s="114">
        <v>36.51261</v>
      </c>
      <c r="I13" s="114">
        <v>1.864927</v>
      </c>
      <c r="J13" s="114">
        <v>41.99187</v>
      </c>
      <c r="K13" s="114">
        <v>2.091327</v>
      </c>
      <c r="L13" s="114">
        <v>30.88324</v>
      </c>
      <c r="M13" s="114">
        <v>1.499627</v>
      </c>
      <c r="N13" s="114">
        <v>42.39104</v>
      </c>
      <c r="O13" s="114">
        <v>2.00667</v>
      </c>
      <c r="P13" s="114">
        <v>31.66197</v>
      </c>
      <c r="Q13" s="114">
        <v>1.461231</v>
      </c>
      <c r="R13" s="114">
        <v>11.51074</v>
      </c>
      <c r="S13" s="114">
        <v>0.5181676</v>
      </c>
      <c r="T13" s="114">
        <v>13.82496</v>
      </c>
      <c r="U13" s="114">
        <v>0.6076288</v>
      </c>
      <c r="V13" s="114">
        <v>11.45054</v>
      </c>
      <c r="W13" s="114">
        <v>0.4919965</v>
      </c>
      <c r="X13" s="114">
        <v>8.86581</v>
      </c>
      <c r="Y13" s="114">
        <v>0.3729071</v>
      </c>
      <c r="Z13" s="114">
        <v>1.202935</v>
      </c>
      <c r="AA13" s="114">
        <v>0.0495886</v>
      </c>
      <c r="AB13" s="114">
        <v>2.76996</v>
      </c>
      <c r="AC13" s="114">
        <v>0.1120162</v>
      </c>
      <c r="AD13" s="114">
        <v>1.413049</v>
      </c>
      <c r="AE13" s="114">
        <v>0.0560924</v>
      </c>
      <c r="AF13" s="114">
        <v>1.505142</v>
      </c>
      <c r="AG13" s="114">
        <v>0.0586732</v>
      </c>
      <c r="AH13" s="114">
        <v>0.8699756</v>
      </c>
      <c r="AI13" s="114">
        <v>0.0333149</v>
      </c>
      <c r="AJ13" s="114">
        <v>0.756513</v>
      </c>
      <c r="AK13" s="114">
        <v>0.0284704</v>
      </c>
      <c r="AL13" s="114">
        <v>0.6983837</v>
      </c>
      <c r="AM13" s="114">
        <v>0.0258406</v>
      </c>
      <c r="AN13" s="114">
        <v>0.5268099</v>
      </c>
      <c r="AO13" s="114">
        <v>0.0191733</v>
      </c>
    </row>
    <row r="14" spans="1:41" ht="15">
      <c r="A14" s="71" t="s">
        <v>378</v>
      </c>
      <c r="B14" s="114">
        <v>0</v>
      </c>
      <c r="C14" s="114"/>
      <c r="D14" s="114">
        <v>0</v>
      </c>
      <c r="E14" s="114"/>
      <c r="F14" s="114">
        <v>0</v>
      </c>
      <c r="G14" s="114"/>
      <c r="H14" s="114">
        <v>0.0701648</v>
      </c>
      <c r="I14" s="114"/>
      <c r="J14" s="114">
        <v>0.0687162</v>
      </c>
      <c r="K14" s="114"/>
      <c r="L14" s="114">
        <v>1.055157</v>
      </c>
      <c r="M14" s="114"/>
      <c r="N14" s="114">
        <v>1.035435</v>
      </c>
      <c r="O14" s="114"/>
      <c r="P14" s="114">
        <v>1.017471</v>
      </c>
      <c r="Q14" s="114"/>
      <c r="R14" s="114">
        <v>0.9419219</v>
      </c>
      <c r="S14" s="114"/>
      <c r="T14" s="114">
        <v>3.444265</v>
      </c>
      <c r="U14" s="114"/>
      <c r="V14" s="114">
        <v>2.606483</v>
      </c>
      <c r="W14" s="114"/>
      <c r="X14" s="114">
        <v>2.436989</v>
      </c>
      <c r="Y14" s="114"/>
      <c r="Z14" s="114">
        <v>2.039139</v>
      </c>
      <c r="AA14" s="114"/>
      <c r="AB14" s="114">
        <v>3.931309</v>
      </c>
      <c r="AC14" s="114"/>
      <c r="AD14" s="114">
        <v>10.42577</v>
      </c>
      <c r="AE14" s="114"/>
      <c r="AF14" s="114">
        <v>15.40222</v>
      </c>
      <c r="AG14" s="114"/>
      <c r="AH14" s="114">
        <v>7.464945</v>
      </c>
      <c r="AI14" s="114"/>
      <c r="AJ14" s="114">
        <v>7.861818</v>
      </c>
      <c r="AK14" s="114"/>
      <c r="AL14" s="114">
        <v>8.455979</v>
      </c>
      <c r="AM14" s="114"/>
      <c r="AN14" s="114">
        <v>9.419269</v>
      </c>
      <c r="AO14" s="114"/>
    </row>
    <row r="15" spans="1:41" ht="15">
      <c r="A15" s="71" t="s">
        <v>48</v>
      </c>
      <c r="B15" s="114">
        <v>0</v>
      </c>
      <c r="C15" s="114">
        <v>0</v>
      </c>
      <c r="D15" s="114">
        <v>0</v>
      </c>
      <c r="E15" s="114">
        <v>0</v>
      </c>
      <c r="F15" s="114">
        <v>3.86515</v>
      </c>
      <c r="G15" s="114">
        <v>38.15435</v>
      </c>
      <c r="H15" s="114">
        <v>0.6302657</v>
      </c>
      <c r="I15" s="114">
        <v>6.073678</v>
      </c>
      <c r="J15" s="114">
        <v>0.4629401</v>
      </c>
      <c r="K15" s="114">
        <v>4.374954</v>
      </c>
      <c r="L15" s="114">
        <v>0.3401235</v>
      </c>
      <c r="M15" s="114">
        <v>3.172349</v>
      </c>
      <c r="N15" s="114">
        <v>0.2503246</v>
      </c>
      <c r="O15" s="114">
        <v>2.320571</v>
      </c>
      <c r="P15" s="114">
        <v>0.1844862</v>
      </c>
      <c r="Q15" s="114">
        <v>1.709836</v>
      </c>
      <c r="R15" s="114">
        <v>0</v>
      </c>
      <c r="S15" s="114">
        <v>0</v>
      </c>
      <c r="T15" s="114">
        <v>5.870665</v>
      </c>
      <c r="U15" s="114">
        <v>54.77082</v>
      </c>
      <c r="V15" s="114">
        <v>1.05955</v>
      </c>
      <c r="W15" s="114">
        <v>9.893553</v>
      </c>
      <c r="X15" s="114">
        <v>0.7662256</v>
      </c>
      <c r="Y15" s="114">
        <v>7.137041</v>
      </c>
      <c r="Z15" s="114">
        <v>0</v>
      </c>
      <c r="AA15" s="114">
        <v>0</v>
      </c>
      <c r="AB15" s="114">
        <v>4.472672</v>
      </c>
      <c r="AC15" s="114">
        <v>41.1708</v>
      </c>
      <c r="AD15" s="114">
        <v>17.66149</v>
      </c>
      <c r="AE15" s="114">
        <v>161.4426</v>
      </c>
      <c r="AF15" s="114">
        <v>19.39824</v>
      </c>
      <c r="AG15" s="114">
        <v>176.2547</v>
      </c>
      <c r="AH15" s="114">
        <v>17.63553</v>
      </c>
      <c r="AI15" s="114">
        <v>159.4288</v>
      </c>
      <c r="AJ15" s="114">
        <v>18.14383</v>
      </c>
      <c r="AK15" s="114">
        <v>163.2858</v>
      </c>
      <c r="AL15" s="114">
        <v>18.24098</v>
      </c>
      <c r="AM15" s="114">
        <v>163.4628</v>
      </c>
      <c r="AN15" s="114">
        <v>23.88923</v>
      </c>
      <c r="AO15" s="114">
        <v>213.1426</v>
      </c>
    </row>
    <row r="16" spans="1:41" ht="15">
      <c r="A16" s="71" t="s">
        <v>49</v>
      </c>
      <c r="B16" s="114">
        <v>1.937385</v>
      </c>
      <c r="C16" s="114">
        <v>0.8742392</v>
      </c>
      <c r="D16" s="114">
        <v>2.074074</v>
      </c>
      <c r="E16" s="114">
        <v>0.9164703</v>
      </c>
      <c r="F16" s="114">
        <v>2.990293</v>
      </c>
      <c r="G16" s="114">
        <v>1.298375</v>
      </c>
      <c r="H16" s="114">
        <v>1.991043</v>
      </c>
      <c r="I16" s="114">
        <v>0.8520913</v>
      </c>
      <c r="J16" s="114">
        <v>3.077606</v>
      </c>
      <c r="K16" s="114">
        <v>1.301306</v>
      </c>
      <c r="L16" s="114">
        <v>3.30589</v>
      </c>
      <c r="M16" s="114">
        <v>1.383625</v>
      </c>
      <c r="N16" s="114">
        <v>3.093591</v>
      </c>
      <c r="O16" s="114">
        <v>1.283961</v>
      </c>
      <c r="P16" s="114">
        <v>3.422214</v>
      </c>
      <c r="Q16" s="114">
        <v>1.410916</v>
      </c>
      <c r="R16" s="114">
        <v>6.527133</v>
      </c>
      <c r="S16" s="114">
        <v>2.675641</v>
      </c>
      <c r="T16" s="114">
        <v>12.98763</v>
      </c>
      <c r="U16" s="114">
        <v>5.293401</v>
      </c>
      <c r="V16" s="114">
        <v>7.660224</v>
      </c>
      <c r="W16" s="114">
        <v>3.101914</v>
      </c>
      <c r="X16" s="114">
        <v>17.613</v>
      </c>
      <c r="Y16" s="114">
        <v>7.078576</v>
      </c>
      <c r="Z16" s="114">
        <v>5.971969</v>
      </c>
      <c r="AA16" s="114">
        <v>2.379779</v>
      </c>
      <c r="AB16" s="114">
        <v>9.041035</v>
      </c>
      <c r="AC16" s="114">
        <v>3.56979</v>
      </c>
      <c r="AD16" s="114">
        <v>6.141851</v>
      </c>
      <c r="AE16" s="114">
        <v>2.402293</v>
      </c>
      <c r="AF16" s="114">
        <v>7.446846</v>
      </c>
      <c r="AG16" s="114">
        <v>2.885588</v>
      </c>
      <c r="AH16" s="114">
        <v>7.279606</v>
      </c>
      <c r="AI16" s="114">
        <v>2.794872</v>
      </c>
      <c r="AJ16" s="114">
        <v>15.148</v>
      </c>
      <c r="AK16" s="114">
        <v>5.762238</v>
      </c>
      <c r="AL16" s="114">
        <v>14.24435</v>
      </c>
      <c r="AM16" s="114">
        <v>5.367777</v>
      </c>
      <c r="AN16" s="114">
        <v>16.91196</v>
      </c>
      <c r="AO16" s="114">
        <v>6.311224</v>
      </c>
    </row>
    <row r="17" spans="1:41" ht="15">
      <c r="A17" s="71" t="s">
        <v>50</v>
      </c>
      <c r="B17" s="114">
        <v>2.893953</v>
      </c>
      <c r="C17" s="114">
        <v>0.0720843</v>
      </c>
      <c r="D17" s="114">
        <v>2.165253</v>
      </c>
      <c r="E17" s="114">
        <v>0.053106</v>
      </c>
      <c r="F17" s="114">
        <v>0.0863644</v>
      </c>
      <c r="G17" s="114">
        <v>0.0020872</v>
      </c>
      <c r="H17" s="114">
        <v>0.0971315</v>
      </c>
      <c r="I17" s="114">
        <v>0.0023143</v>
      </c>
      <c r="J17" s="114">
        <v>0.1214609</v>
      </c>
      <c r="K17" s="114">
        <v>0.0028543</v>
      </c>
      <c r="L17" s="114">
        <v>0.1908272</v>
      </c>
      <c r="M17" s="114">
        <v>0.0044241</v>
      </c>
      <c r="N17" s="114">
        <v>0.2615492</v>
      </c>
      <c r="O17" s="114">
        <v>0.0059833</v>
      </c>
      <c r="P17" s="114">
        <v>0.2702646</v>
      </c>
      <c r="Q17" s="114">
        <v>0.0061024</v>
      </c>
      <c r="R17" s="114">
        <v>0.5553707</v>
      </c>
      <c r="S17" s="114">
        <v>0.0123828</v>
      </c>
      <c r="T17" s="114">
        <v>2.080332</v>
      </c>
      <c r="U17" s="114">
        <v>0.0458375</v>
      </c>
      <c r="V17" s="114">
        <v>3.131112</v>
      </c>
      <c r="W17" s="114">
        <v>0.0682397</v>
      </c>
      <c r="X17" s="114">
        <v>3.470567</v>
      </c>
      <c r="Y17" s="114">
        <v>0.0748882</v>
      </c>
      <c r="Z17" s="114">
        <v>10.00713</v>
      </c>
      <c r="AA17" s="114">
        <v>0.2139739</v>
      </c>
      <c r="AB17" s="114">
        <v>27.08345</v>
      </c>
      <c r="AC17" s="114">
        <v>0.5741691</v>
      </c>
      <c r="AD17" s="114">
        <v>25.43888</v>
      </c>
      <c r="AE17" s="114">
        <v>0.534818</v>
      </c>
      <c r="AF17" s="114">
        <v>39.16991</v>
      </c>
      <c r="AG17" s="114">
        <v>0.8165967</v>
      </c>
      <c r="AH17" s="114">
        <v>21.50429</v>
      </c>
      <c r="AI17" s="114">
        <v>0.4444945</v>
      </c>
      <c r="AJ17" s="114">
        <v>35.19258</v>
      </c>
      <c r="AK17" s="114">
        <v>0.7211859</v>
      </c>
      <c r="AL17" s="114">
        <v>47.29845</v>
      </c>
      <c r="AM17" s="114">
        <v>0.9609492</v>
      </c>
      <c r="AN17" s="114">
        <v>48.3592</v>
      </c>
      <c r="AO17" s="114">
        <v>0.9742044</v>
      </c>
    </row>
    <row r="18" spans="1:41" ht="15">
      <c r="A18" s="71" t="s">
        <v>51</v>
      </c>
      <c r="B18" s="114">
        <v>0</v>
      </c>
      <c r="C18" s="114"/>
      <c r="D18" s="114">
        <v>0</v>
      </c>
      <c r="E18" s="114"/>
      <c r="F18" s="114">
        <v>0</v>
      </c>
      <c r="G18" s="114"/>
      <c r="H18" s="114">
        <v>0</v>
      </c>
      <c r="I18" s="114"/>
      <c r="J18" s="114">
        <v>0</v>
      </c>
      <c r="K18" s="114"/>
      <c r="L18" s="114">
        <v>0</v>
      </c>
      <c r="M18" s="114"/>
      <c r="N18" s="114">
        <v>0</v>
      </c>
      <c r="O18" s="114"/>
      <c r="P18" s="114">
        <v>0</v>
      </c>
      <c r="Q18" s="114"/>
      <c r="R18" s="114">
        <v>0</v>
      </c>
      <c r="S18" s="114"/>
      <c r="T18" s="114">
        <v>0</v>
      </c>
      <c r="U18" s="114"/>
      <c r="V18" s="114">
        <v>0</v>
      </c>
      <c r="W18" s="114"/>
      <c r="X18" s="114">
        <v>0</v>
      </c>
      <c r="Y18" s="114"/>
      <c r="Z18" s="114">
        <v>0</v>
      </c>
      <c r="AA18" s="114"/>
      <c r="AB18" s="114">
        <v>0</v>
      </c>
      <c r="AC18" s="114"/>
      <c r="AD18" s="114">
        <v>0</v>
      </c>
      <c r="AE18" s="114"/>
      <c r="AF18" s="114">
        <v>0.4138951</v>
      </c>
      <c r="AG18" s="114"/>
      <c r="AH18" s="114">
        <v>1.81432</v>
      </c>
      <c r="AI18" s="114"/>
      <c r="AJ18" s="114">
        <v>4.014641</v>
      </c>
      <c r="AK18" s="114"/>
      <c r="AL18" s="114">
        <v>2.647654</v>
      </c>
      <c r="AM18" s="114"/>
      <c r="AN18" s="114">
        <v>2.072415</v>
      </c>
      <c r="AO18" s="114"/>
    </row>
    <row r="19" spans="1:41" ht="15">
      <c r="A19" s="71" t="s">
        <v>52</v>
      </c>
      <c r="B19" s="114">
        <v>0</v>
      </c>
      <c r="C19" s="114">
        <v>0</v>
      </c>
      <c r="D19" s="114">
        <v>0</v>
      </c>
      <c r="E19" s="114">
        <v>0</v>
      </c>
      <c r="F19" s="114">
        <v>0</v>
      </c>
      <c r="G19" s="114">
        <v>0</v>
      </c>
      <c r="H19" s="114">
        <v>0</v>
      </c>
      <c r="I19" s="114">
        <v>0</v>
      </c>
      <c r="J19" s="114">
        <v>0</v>
      </c>
      <c r="K19" s="114">
        <v>0</v>
      </c>
      <c r="L19" s="114">
        <v>0</v>
      </c>
      <c r="M19" s="114">
        <v>0</v>
      </c>
      <c r="N19" s="114">
        <v>0</v>
      </c>
      <c r="O19" s="114">
        <v>0</v>
      </c>
      <c r="P19" s="114">
        <v>0</v>
      </c>
      <c r="Q19" s="114">
        <v>0</v>
      </c>
      <c r="R19" s="114">
        <v>0</v>
      </c>
      <c r="S19" s="114">
        <v>0</v>
      </c>
      <c r="T19" s="114">
        <v>0</v>
      </c>
      <c r="U19" s="114">
        <v>0</v>
      </c>
      <c r="V19" s="114">
        <v>0</v>
      </c>
      <c r="W19" s="114">
        <v>0</v>
      </c>
      <c r="X19" s="114">
        <v>0</v>
      </c>
      <c r="Y19" s="114">
        <v>0</v>
      </c>
      <c r="Z19" s="114">
        <v>0</v>
      </c>
      <c r="AA19" s="114">
        <v>0</v>
      </c>
      <c r="AB19" s="114">
        <v>0</v>
      </c>
      <c r="AC19" s="114">
        <v>0</v>
      </c>
      <c r="AD19" s="114">
        <v>0</v>
      </c>
      <c r="AE19" s="114">
        <v>0</v>
      </c>
      <c r="AF19" s="114">
        <v>0</v>
      </c>
      <c r="AG19" s="114">
        <v>0</v>
      </c>
      <c r="AH19" s="114">
        <v>0</v>
      </c>
      <c r="AI19" s="114">
        <v>0</v>
      </c>
      <c r="AJ19" s="114">
        <v>0</v>
      </c>
      <c r="AK19" s="114">
        <v>0</v>
      </c>
      <c r="AL19" s="114">
        <v>0</v>
      </c>
      <c r="AM19" s="114">
        <v>0</v>
      </c>
      <c r="AN19" s="114">
        <v>0</v>
      </c>
      <c r="AO19" s="114">
        <v>0</v>
      </c>
    </row>
    <row r="20" spans="1:41" ht="15">
      <c r="A20" s="71" t="s">
        <v>53</v>
      </c>
      <c r="B20" s="114">
        <v>0</v>
      </c>
      <c r="C20" s="114"/>
      <c r="D20" s="114">
        <v>0</v>
      </c>
      <c r="E20" s="114"/>
      <c r="F20" s="114">
        <v>0</v>
      </c>
      <c r="G20" s="114"/>
      <c r="H20" s="114">
        <v>0</v>
      </c>
      <c r="I20" s="114"/>
      <c r="J20" s="114">
        <v>0</v>
      </c>
      <c r="K20" s="114"/>
      <c r="L20" s="114">
        <v>0</v>
      </c>
      <c r="M20" s="114"/>
      <c r="N20" s="114">
        <v>0</v>
      </c>
      <c r="O20" s="114"/>
      <c r="P20" s="114">
        <v>0</v>
      </c>
      <c r="Q20" s="114"/>
      <c r="R20" s="114">
        <v>0</v>
      </c>
      <c r="S20" s="114"/>
      <c r="T20" s="114">
        <v>0</v>
      </c>
      <c r="U20" s="114"/>
      <c r="V20" s="114">
        <v>0</v>
      </c>
      <c r="W20" s="114"/>
      <c r="X20" s="114">
        <v>0</v>
      </c>
      <c r="Y20" s="114"/>
      <c r="Z20" s="114">
        <v>0.1206344</v>
      </c>
      <c r="AA20" s="114"/>
      <c r="AB20" s="114">
        <v>0.0301101</v>
      </c>
      <c r="AC20" s="114"/>
      <c r="AD20" s="114">
        <v>0.3002656</v>
      </c>
      <c r="AE20" s="114"/>
      <c r="AF20" s="114">
        <v>4.791413</v>
      </c>
      <c r="AG20" s="114"/>
      <c r="AH20" s="114">
        <v>0.7874961</v>
      </c>
      <c r="AI20" s="114"/>
      <c r="AJ20" s="114">
        <v>1.453171</v>
      </c>
      <c r="AK20" s="114"/>
      <c r="AL20" s="114">
        <v>0.4108143</v>
      </c>
      <c r="AM20" s="114"/>
      <c r="AN20" s="114">
        <v>0.3477174</v>
      </c>
      <c r="AO20" s="114"/>
    </row>
    <row r="21" spans="1:41" ht="15">
      <c r="A21" s="71" t="s">
        <v>382</v>
      </c>
      <c r="B21" s="114">
        <v>0</v>
      </c>
      <c r="C21" s="114">
        <v>0</v>
      </c>
      <c r="D21" s="114">
        <v>0</v>
      </c>
      <c r="E21" s="114">
        <v>0</v>
      </c>
      <c r="F21" s="114">
        <v>0</v>
      </c>
      <c r="G21" s="114">
        <v>0</v>
      </c>
      <c r="H21" s="114">
        <v>0</v>
      </c>
      <c r="I21" s="114">
        <v>0</v>
      </c>
      <c r="J21" s="114">
        <v>0.0099251</v>
      </c>
      <c r="K21" s="114">
        <v>0.0004635</v>
      </c>
      <c r="L21" s="114">
        <v>0.005072</v>
      </c>
      <c r="M21" s="114">
        <v>0.0002336</v>
      </c>
      <c r="N21" s="114">
        <v>0.0017634</v>
      </c>
      <c r="O21" s="114">
        <v>8.02E-05</v>
      </c>
      <c r="P21" s="114">
        <v>0.0010721</v>
      </c>
      <c r="Q21" s="114">
        <v>4.81E-05</v>
      </c>
      <c r="R21" s="114">
        <v>0.2581003</v>
      </c>
      <c r="S21" s="114">
        <v>0.0114619</v>
      </c>
      <c r="T21" s="114">
        <v>0.2113488</v>
      </c>
      <c r="U21" s="114">
        <v>0.0092923</v>
      </c>
      <c r="V21" s="114">
        <v>0.0658837</v>
      </c>
      <c r="W21" s="114">
        <v>0.0028712</v>
      </c>
      <c r="X21" s="114">
        <v>0</v>
      </c>
      <c r="Y21" s="114">
        <v>0</v>
      </c>
      <c r="Z21" s="114">
        <v>1.288257</v>
      </c>
      <c r="AA21" s="114">
        <v>0.0553569</v>
      </c>
      <c r="AB21" s="114">
        <v>1.316863</v>
      </c>
      <c r="AC21" s="114">
        <v>0.0562744</v>
      </c>
      <c r="AD21" s="114">
        <v>2.024837</v>
      </c>
      <c r="AE21" s="114">
        <v>0.0861128</v>
      </c>
      <c r="AF21" s="114">
        <v>3.540403</v>
      </c>
      <c r="AG21" s="114">
        <v>0.1499179</v>
      </c>
      <c r="AH21" s="114">
        <v>2.447759</v>
      </c>
      <c r="AI21" s="114">
        <v>0.1032481</v>
      </c>
      <c r="AJ21" s="114">
        <v>2.043261</v>
      </c>
      <c r="AK21" s="114">
        <v>0.0858865</v>
      </c>
      <c r="AL21" s="114">
        <v>2.607259</v>
      </c>
      <c r="AM21" s="114">
        <v>0.1092417</v>
      </c>
      <c r="AN21" s="114">
        <v>5.677381</v>
      </c>
      <c r="AO21" s="114">
        <v>0.2371403</v>
      </c>
    </row>
    <row r="22" spans="1:41" ht="15">
      <c r="A22" s="71" t="s">
        <v>384</v>
      </c>
      <c r="B22" s="114">
        <v>0.1427839</v>
      </c>
      <c r="C22" s="114"/>
      <c r="D22" s="114">
        <v>2.615698</v>
      </c>
      <c r="E22" s="114"/>
      <c r="F22" s="114">
        <v>0.4847879</v>
      </c>
      <c r="G22" s="114"/>
      <c r="H22" s="114">
        <v>0.3557309</v>
      </c>
      <c r="I22" s="114"/>
      <c r="J22" s="114">
        <v>0.26129</v>
      </c>
      <c r="K22" s="114"/>
      <c r="L22" s="114">
        <v>0</v>
      </c>
      <c r="M22" s="114"/>
      <c r="N22" s="114">
        <v>0</v>
      </c>
      <c r="O22" s="114"/>
      <c r="P22" s="114">
        <v>0</v>
      </c>
      <c r="Q22" s="114"/>
      <c r="R22" s="114">
        <v>0</v>
      </c>
      <c r="S22" s="114"/>
      <c r="T22" s="114">
        <v>0</v>
      </c>
      <c r="U22" s="114"/>
      <c r="V22" s="114">
        <v>0</v>
      </c>
      <c r="W22" s="114"/>
      <c r="X22" s="114">
        <v>0</v>
      </c>
      <c r="Y22" s="114"/>
      <c r="Z22" s="114">
        <v>0</v>
      </c>
      <c r="AA22" s="114"/>
      <c r="AB22" s="114">
        <v>0</v>
      </c>
      <c r="AC22" s="114"/>
      <c r="AD22" s="114">
        <v>0</v>
      </c>
      <c r="AE22" s="114"/>
      <c r="AF22" s="114">
        <v>0</v>
      </c>
      <c r="AG22" s="114"/>
      <c r="AH22" s="114">
        <v>0</v>
      </c>
      <c r="AI22" s="114"/>
      <c r="AJ22" s="114">
        <v>0</v>
      </c>
      <c r="AK22" s="114"/>
      <c r="AL22" s="114">
        <v>0</v>
      </c>
      <c r="AM22" s="114"/>
      <c r="AN22" s="114">
        <v>0</v>
      </c>
      <c r="AO22" s="114"/>
    </row>
    <row r="23" spans="1:41" ht="15">
      <c r="A23" s="71" t="s">
        <v>54</v>
      </c>
      <c r="B23" s="114">
        <v>0</v>
      </c>
      <c r="C23" s="114"/>
      <c r="D23" s="114">
        <v>0</v>
      </c>
      <c r="E23" s="114"/>
      <c r="F23" s="114">
        <v>0</v>
      </c>
      <c r="G23" s="114"/>
      <c r="H23" s="114">
        <v>0</v>
      </c>
      <c r="I23" s="114"/>
      <c r="J23" s="114">
        <v>0</v>
      </c>
      <c r="K23" s="114"/>
      <c r="L23" s="114">
        <v>0</v>
      </c>
      <c r="M23" s="114"/>
      <c r="N23" s="114">
        <v>0</v>
      </c>
      <c r="O23" s="114"/>
      <c r="P23" s="114">
        <v>0</v>
      </c>
      <c r="Q23" s="114"/>
      <c r="R23" s="114">
        <v>0</v>
      </c>
      <c r="S23" s="114"/>
      <c r="T23" s="114">
        <v>1.677333</v>
      </c>
      <c r="U23" s="114"/>
      <c r="V23" s="114">
        <v>0.2736299</v>
      </c>
      <c r="W23" s="114"/>
      <c r="X23" s="114">
        <v>0.2006878</v>
      </c>
      <c r="Y23" s="114"/>
      <c r="Z23" s="114">
        <v>0</v>
      </c>
      <c r="AA23" s="114"/>
      <c r="AB23" s="114">
        <v>1.32466</v>
      </c>
      <c r="AC23" s="114"/>
      <c r="AD23" s="114">
        <v>1.198033</v>
      </c>
      <c r="AE23" s="114"/>
      <c r="AF23" s="114">
        <v>1.333362</v>
      </c>
      <c r="AG23" s="114"/>
      <c r="AH23" s="114">
        <v>0.9558408</v>
      </c>
      <c r="AI23" s="114"/>
      <c r="AJ23" s="114">
        <v>0.1038844</v>
      </c>
      <c r="AK23" s="114"/>
      <c r="AL23" s="114">
        <v>0.7910675</v>
      </c>
      <c r="AM23" s="114"/>
      <c r="AN23" s="114">
        <v>0.9774883</v>
      </c>
      <c r="AO23" s="114"/>
    </row>
    <row r="24" spans="1:41" ht="15">
      <c r="A24" s="71" t="s">
        <v>55</v>
      </c>
      <c r="B24" s="114">
        <v>16.75678</v>
      </c>
      <c r="C24" s="114">
        <v>4.056363</v>
      </c>
      <c r="D24" s="114">
        <v>18.71144</v>
      </c>
      <c r="E24" s="114">
        <v>4.414071</v>
      </c>
      <c r="F24" s="114">
        <v>24.93064</v>
      </c>
      <c r="G24" s="114">
        <v>5.730701</v>
      </c>
      <c r="H24" s="114">
        <v>27.88127</v>
      </c>
      <c r="I24" s="114">
        <v>6.243852</v>
      </c>
      <c r="J24" s="114">
        <v>13.69549</v>
      </c>
      <c r="K24" s="114">
        <v>2.987221</v>
      </c>
      <c r="L24" s="114">
        <v>9.929174</v>
      </c>
      <c r="M24" s="114">
        <v>2.108758</v>
      </c>
      <c r="N24" s="114">
        <v>41.65798</v>
      </c>
      <c r="O24" s="114">
        <v>8.612408</v>
      </c>
      <c r="P24" s="114">
        <v>22.91918</v>
      </c>
      <c r="Q24" s="114">
        <v>4.611968</v>
      </c>
      <c r="R24" s="114">
        <v>42.93104</v>
      </c>
      <c r="S24" s="114">
        <v>8.40928</v>
      </c>
      <c r="T24" s="114">
        <v>45.17284</v>
      </c>
      <c r="U24" s="114">
        <v>8.616184</v>
      </c>
      <c r="V24" s="114">
        <v>31.35509</v>
      </c>
      <c r="W24" s="114">
        <v>5.826763</v>
      </c>
      <c r="X24" s="114">
        <v>44.8186</v>
      </c>
      <c r="Y24" s="114">
        <v>8.119068</v>
      </c>
      <c r="Z24" s="114">
        <v>52.51722</v>
      </c>
      <c r="AA24" s="114">
        <v>9.279673</v>
      </c>
      <c r="AB24" s="114">
        <v>51.74347</v>
      </c>
      <c r="AC24" s="114">
        <v>8.924386</v>
      </c>
      <c r="AD24" s="114">
        <v>54.91883</v>
      </c>
      <c r="AE24" s="114">
        <v>9.253374</v>
      </c>
      <c r="AF24" s="114">
        <v>56.96917</v>
      </c>
      <c r="AG24" s="114">
        <v>9.385813</v>
      </c>
      <c r="AH24" s="114">
        <v>59.77468</v>
      </c>
      <c r="AI24" s="114">
        <v>9.638451</v>
      </c>
      <c r="AJ24" s="114">
        <v>56.89902</v>
      </c>
      <c r="AK24" s="114">
        <v>8.987352</v>
      </c>
      <c r="AL24" s="114">
        <v>69.40308</v>
      </c>
      <c r="AM24" s="114">
        <v>10.74674</v>
      </c>
      <c r="AN24" s="114">
        <v>84.93485</v>
      </c>
      <c r="AO24" s="114">
        <v>12.90115</v>
      </c>
    </row>
    <row r="25" spans="1:41" ht="15">
      <c r="A25" s="71" t="s">
        <v>56</v>
      </c>
      <c r="B25" s="114">
        <v>44.29618</v>
      </c>
      <c r="C25" s="114">
        <v>0.7234866</v>
      </c>
      <c r="D25" s="114">
        <v>50.03414</v>
      </c>
      <c r="E25" s="114">
        <v>0.7983765</v>
      </c>
      <c r="F25" s="114">
        <v>44.75303</v>
      </c>
      <c r="G25" s="114">
        <v>0.6978228</v>
      </c>
      <c r="H25" s="114">
        <v>36.02213</v>
      </c>
      <c r="I25" s="114">
        <v>0.5490403</v>
      </c>
      <c r="J25" s="114">
        <v>42.36234</v>
      </c>
      <c r="K25" s="114">
        <v>0.6313767</v>
      </c>
      <c r="L25" s="114">
        <v>45.8345</v>
      </c>
      <c r="M25" s="114">
        <v>0.668268</v>
      </c>
      <c r="N25" s="114">
        <v>46.47042</v>
      </c>
      <c r="O25" s="114">
        <v>0.663097</v>
      </c>
      <c r="P25" s="114">
        <v>49.14469</v>
      </c>
      <c r="Q25" s="114">
        <v>0.6865789</v>
      </c>
      <c r="R25" s="114">
        <v>73.65157</v>
      </c>
      <c r="S25" s="114">
        <v>1.007659</v>
      </c>
      <c r="T25" s="114">
        <v>87.65464</v>
      </c>
      <c r="U25" s="114">
        <v>1.174471</v>
      </c>
      <c r="V25" s="114">
        <v>76.92886</v>
      </c>
      <c r="W25" s="114">
        <v>1.009392</v>
      </c>
      <c r="X25" s="114">
        <v>87.48428</v>
      </c>
      <c r="Y25" s="114">
        <v>1.123988</v>
      </c>
      <c r="Z25" s="114">
        <v>43.56145</v>
      </c>
      <c r="AA25" s="114">
        <v>0.5480123</v>
      </c>
      <c r="AB25" s="114">
        <v>78.88194</v>
      </c>
      <c r="AC25" s="114">
        <v>0.9717834</v>
      </c>
      <c r="AD25" s="114">
        <v>81.68961</v>
      </c>
      <c r="AE25" s="114">
        <v>0.9857808</v>
      </c>
      <c r="AF25" s="114">
        <v>121.5017</v>
      </c>
      <c r="AG25" s="114">
        <v>1.436766</v>
      </c>
      <c r="AH25" s="114">
        <v>118.8522</v>
      </c>
      <c r="AI25" s="114">
        <v>1.377777</v>
      </c>
      <c r="AJ25" s="114">
        <v>142.6786</v>
      </c>
      <c r="AK25" s="114">
        <v>1.622083</v>
      </c>
      <c r="AL25" s="114">
        <v>117.6444</v>
      </c>
      <c r="AM25" s="114">
        <v>1.312248</v>
      </c>
      <c r="AN25" s="114">
        <v>127.7468</v>
      </c>
      <c r="AO25" s="114">
        <v>1.398701</v>
      </c>
    </row>
    <row r="26" spans="1:41" ht="15">
      <c r="A26" s="71" t="s">
        <v>57</v>
      </c>
      <c r="B26" s="114">
        <v>0.0023497</v>
      </c>
      <c r="C26" s="114">
        <v>0.0145647</v>
      </c>
      <c r="D26" s="114">
        <v>0</v>
      </c>
      <c r="E26" s="114">
        <v>0</v>
      </c>
      <c r="F26" s="114">
        <v>0</v>
      </c>
      <c r="G26" s="114">
        <v>0</v>
      </c>
      <c r="H26" s="114">
        <v>0.3912065</v>
      </c>
      <c r="I26" s="114">
        <v>2.369211</v>
      </c>
      <c r="J26" s="114">
        <v>0.6377396</v>
      </c>
      <c r="K26" s="114">
        <v>3.82767</v>
      </c>
      <c r="L26" s="114">
        <v>0.3175747</v>
      </c>
      <c r="M26" s="114">
        <v>1.887573</v>
      </c>
      <c r="N26" s="114">
        <v>0.36801</v>
      </c>
      <c r="O26" s="114">
        <v>2.164268</v>
      </c>
      <c r="P26" s="114">
        <v>0.3293686</v>
      </c>
      <c r="Q26" s="114">
        <v>1.915323</v>
      </c>
      <c r="R26" s="114">
        <v>1.183015</v>
      </c>
      <c r="S26" s="114">
        <v>6.801951</v>
      </c>
      <c r="T26" s="114">
        <v>0.6220587</v>
      </c>
      <c r="U26" s="114">
        <v>3.538586</v>
      </c>
      <c r="V26" s="114">
        <v>0.464042</v>
      </c>
      <c r="W26" s="114">
        <v>2.614689</v>
      </c>
      <c r="X26" s="114">
        <v>2.169343</v>
      </c>
      <c r="Y26" s="114">
        <v>12.12459</v>
      </c>
      <c r="Z26" s="114">
        <v>2.476773</v>
      </c>
      <c r="AA26" s="114">
        <v>13.74709</v>
      </c>
      <c r="AB26" s="114">
        <v>3.662087</v>
      </c>
      <c r="AC26" s="114">
        <v>20.19715</v>
      </c>
      <c r="AD26" s="114">
        <v>3.540464</v>
      </c>
      <c r="AE26" s="114">
        <v>19.39895</v>
      </c>
      <c r="AF26" s="114">
        <v>3.303149</v>
      </c>
      <c r="AG26" s="114">
        <v>17.96704</v>
      </c>
      <c r="AH26" s="114">
        <v>4.762427</v>
      </c>
      <c r="AI26" s="114">
        <v>25.69244</v>
      </c>
      <c r="AJ26" s="114">
        <v>2.896177</v>
      </c>
      <c r="AK26" s="114">
        <v>15.48567</v>
      </c>
      <c r="AL26" s="114">
        <v>2.961588</v>
      </c>
      <c r="AM26" s="114">
        <v>15.69028</v>
      </c>
      <c r="AN26" s="114">
        <v>3.009747</v>
      </c>
      <c r="AO26" s="114">
        <v>15.80476</v>
      </c>
    </row>
    <row r="27" spans="1:41" ht="15">
      <c r="A27" s="71" t="s">
        <v>379</v>
      </c>
      <c r="B27" s="114">
        <v>1.259269</v>
      </c>
      <c r="C27" s="114">
        <v>4.015525</v>
      </c>
      <c r="D27" s="114">
        <v>1.392378</v>
      </c>
      <c r="E27" s="114">
        <v>4.31531</v>
      </c>
      <c r="F27" s="114">
        <v>2.594044</v>
      </c>
      <c r="G27" s="114">
        <v>7.812303</v>
      </c>
      <c r="H27" s="114">
        <v>2.111025</v>
      </c>
      <c r="I27" s="114">
        <v>6.177428</v>
      </c>
      <c r="J27" s="114">
        <v>2.718687</v>
      </c>
      <c r="K27" s="114">
        <v>7.730701</v>
      </c>
      <c r="L27" s="114">
        <v>2.215793</v>
      </c>
      <c r="M27" s="114">
        <v>6.124156</v>
      </c>
      <c r="N27" s="114">
        <v>2.479258</v>
      </c>
      <c r="O27" s="114">
        <v>6.661931</v>
      </c>
      <c r="P27" s="114">
        <v>1.65934</v>
      </c>
      <c r="Q27" s="114">
        <v>4.335786</v>
      </c>
      <c r="R27" s="114">
        <v>1.243375</v>
      </c>
      <c r="S27" s="114">
        <v>3.160162</v>
      </c>
      <c r="T27" s="114">
        <v>2.136397</v>
      </c>
      <c r="U27" s="114">
        <v>5.283364</v>
      </c>
      <c r="V27" s="114">
        <v>2.651839</v>
      </c>
      <c r="W27" s="114">
        <v>6.383421</v>
      </c>
      <c r="X27" s="114">
        <v>6.415914</v>
      </c>
      <c r="Y27" s="114">
        <v>15.03891</v>
      </c>
      <c r="Z27" s="114">
        <v>7.284715</v>
      </c>
      <c r="AA27" s="114">
        <v>16.63401</v>
      </c>
      <c r="AB27" s="114">
        <v>10.8887</v>
      </c>
      <c r="AC27" s="114">
        <v>24.23146</v>
      </c>
      <c r="AD27" s="114">
        <v>12.2127</v>
      </c>
      <c r="AE27" s="114">
        <v>26.4998</v>
      </c>
      <c r="AF27" s="114">
        <v>10.39395</v>
      </c>
      <c r="AG27" s="114">
        <v>22.00156</v>
      </c>
      <c r="AH27" s="114">
        <v>10.5292</v>
      </c>
      <c r="AI27" s="114">
        <v>21.7536</v>
      </c>
      <c r="AJ27" s="114">
        <v>11.72454</v>
      </c>
      <c r="AK27" s="114">
        <v>23.65431</v>
      </c>
      <c r="AL27" s="114">
        <v>16.56986</v>
      </c>
      <c r="AM27" s="114">
        <v>32.66143</v>
      </c>
      <c r="AN27" s="114">
        <v>18.26836</v>
      </c>
      <c r="AO27" s="114">
        <v>35.19935</v>
      </c>
    </row>
    <row r="28" spans="1:41" ht="15">
      <c r="A28" s="71" t="s">
        <v>38</v>
      </c>
      <c r="B28" s="114">
        <v>28.79371</v>
      </c>
      <c r="C28" s="114">
        <v>0.671663</v>
      </c>
      <c r="D28" s="114">
        <v>16.0016</v>
      </c>
      <c r="E28" s="114">
        <v>0.3696195</v>
      </c>
      <c r="F28" s="114">
        <v>0</v>
      </c>
      <c r="G28" s="114">
        <v>0</v>
      </c>
      <c r="H28" s="114">
        <v>105.5304</v>
      </c>
      <c r="I28" s="114">
        <v>2.389552</v>
      </c>
      <c r="J28" s="114">
        <v>97.06855</v>
      </c>
      <c r="K28" s="114">
        <v>2.176747</v>
      </c>
      <c r="L28" s="114">
        <v>0</v>
      </c>
      <c r="M28" s="114">
        <v>0</v>
      </c>
      <c r="N28" s="114">
        <v>0</v>
      </c>
      <c r="O28" s="114">
        <v>0</v>
      </c>
      <c r="P28" s="114">
        <v>0</v>
      </c>
      <c r="Q28" s="114">
        <v>0</v>
      </c>
      <c r="R28" s="114">
        <v>0</v>
      </c>
      <c r="S28" s="114">
        <v>0</v>
      </c>
      <c r="T28" s="114">
        <v>0.0568398</v>
      </c>
      <c r="U28" s="114">
        <v>0.0012229</v>
      </c>
      <c r="V28" s="114">
        <v>0.0007351</v>
      </c>
      <c r="W28" s="114">
        <v>1.57E-05</v>
      </c>
      <c r="X28" s="114">
        <v>0</v>
      </c>
      <c r="Y28" s="114">
        <v>0</v>
      </c>
      <c r="Z28" s="114">
        <v>0</v>
      </c>
      <c r="AA28" s="114">
        <v>0</v>
      </c>
      <c r="AB28" s="114">
        <v>0</v>
      </c>
      <c r="AC28" s="114">
        <v>0</v>
      </c>
      <c r="AD28" s="114">
        <v>0</v>
      </c>
      <c r="AE28" s="114">
        <v>0</v>
      </c>
      <c r="AF28" s="114">
        <v>0</v>
      </c>
      <c r="AG28" s="114">
        <v>0</v>
      </c>
      <c r="AH28" s="114">
        <v>0</v>
      </c>
      <c r="AI28" s="114">
        <v>0</v>
      </c>
      <c r="AJ28" s="114">
        <v>0</v>
      </c>
      <c r="AK28" s="114">
        <v>0</v>
      </c>
      <c r="AL28" s="114">
        <v>0</v>
      </c>
      <c r="AM28" s="114">
        <v>0</v>
      </c>
      <c r="AN28" s="114">
        <v>0</v>
      </c>
      <c r="AO28" s="114">
        <v>0</v>
      </c>
    </row>
    <row r="29" spans="1:41" ht="15">
      <c r="A29" s="71" t="s">
        <v>58</v>
      </c>
      <c r="B29" s="114">
        <v>2.546845</v>
      </c>
      <c r="C29" s="114">
        <v>0.0469107</v>
      </c>
      <c r="D29" s="114">
        <v>1.522953</v>
      </c>
      <c r="E29" s="114">
        <v>0.0277163</v>
      </c>
      <c r="F29" s="114">
        <v>0.799486</v>
      </c>
      <c r="G29" s="114">
        <v>0.0143806</v>
      </c>
      <c r="H29" s="114">
        <v>13.58343</v>
      </c>
      <c r="I29" s="114">
        <v>0.2415429</v>
      </c>
      <c r="J29" s="114">
        <v>3.805833</v>
      </c>
      <c r="K29" s="114">
        <v>0.0669124</v>
      </c>
      <c r="L29" s="114">
        <v>2.77244</v>
      </c>
      <c r="M29" s="114">
        <v>0.0481973</v>
      </c>
      <c r="N29" s="114">
        <v>9.504961</v>
      </c>
      <c r="O29" s="114">
        <v>0.1633865</v>
      </c>
      <c r="P29" s="114">
        <v>22.73895</v>
      </c>
      <c r="Q29" s="114">
        <v>0.3865188</v>
      </c>
      <c r="R29" s="114">
        <v>2.041798</v>
      </c>
      <c r="S29" s="114">
        <v>0.0343302</v>
      </c>
      <c r="T29" s="114">
        <v>121.9104</v>
      </c>
      <c r="U29" s="114">
        <v>2.028747</v>
      </c>
      <c r="V29" s="114">
        <v>134.8792</v>
      </c>
      <c r="W29" s="114">
        <v>2.223324</v>
      </c>
      <c r="X29" s="114">
        <v>17.22255</v>
      </c>
      <c r="Y29" s="114">
        <v>0.2814529</v>
      </c>
      <c r="Z29" s="114">
        <v>19.15375</v>
      </c>
      <c r="AA29" s="114">
        <v>0.3105615</v>
      </c>
      <c r="AB29" s="114">
        <v>33.49413</v>
      </c>
      <c r="AC29" s="114">
        <v>0.5391278</v>
      </c>
      <c r="AD29" s="114">
        <v>53.94671</v>
      </c>
      <c r="AE29" s="114">
        <v>0.8622497</v>
      </c>
      <c r="AF29" s="114">
        <v>36.29266</v>
      </c>
      <c r="AG29" s="114">
        <v>0.5760474</v>
      </c>
      <c r="AH29" s="114">
        <v>80.91714</v>
      </c>
      <c r="AI29" s="114">
        <v>1.275411</v>
      </c>
      <c r="AJ29" s="114">
        <v>59.57954</v>
      </c>
      <c r="AK29" s="114">
        <v>0.9326256</v>
      </c>
      <c r="AL29" s="114">
        <v>68.72198</v>
      </c>
      <c r="AM29" s="114">
        <v>1.068503</v>
      </c>
      <c r="AN29" s="114">
        <v>51.56705</v>
      </c>
      <c r="AO29" s="114">
        <v>0.7966232</v>
      </c>
    </row>
    <row r="30" spans="1:41" ht="15">
      <c r="A30" s="71" t="s">
        <v>380</v>
      </c>
      <c r="B30" s="114">
        <v>0</v>
      </c>
      <c r="C30" s="114">
        <v>0</v>
      </c>
      <c r="D30" s="114">
        <v>0</v>
      </c>
      <c r="E30" s="114">
        <v>0</v>
      </c>
      <c r="F30" s="114">
        <v>0</v>
      </c>
      <c r="G30" s="114">
        <v>0</v>
      </c>
      <c r="H30" s="114">
        <v>0</v>
      </c>
      <c r="I30" s="114">
        <v>0</v>
      </c>
      <c r="J30" s="114">
        <v>0</v>
      </c>
      <c r="K30" s="114">
        <v>0</v>
      </c>
      <c r="L30" s="114">
        <v>0</v>
      </c>
      <c r="M30" s="114">
        <v>0</v>
      </c>
      <c r="N30" s="114">
        <v>0</v>
      </c>
      <c r="O30" s="114">
        <v>0</v>
      </c>
      <c r="P30" s="114">
        <v>0</v>
      </c>
      <c r="Q30" s="114">
        <v>0</v>
      </c>
      <c r="R30" s="114">
        <v>0</v>
      </c>
      <c r="S30" s="114">
        <v>0</v>
      </c>
      <c r="T30" s="114">
        <v>0.277559</v>
      </c>
      <c r="U30" s="114">
        <v>0.3431799</v>
      </c>
      <c r="V30" s="114">
        <v>0.5064014</v>
      </c>
      <c r="W30" s="114">
        <v>0.6186771</v>
      </c>
      <c r="X30" s="114">
        <v>2.564091</v>
      </c>
      <c r="Y30" s="114">
        <v>3.021615</v>
      </c>
      <c r="Z30" s="114">
        <v>0.7292001</v>
      </c>
      <c r="AA30" s="114">
        <v>0.8139992</v>
      </c>
      <c r="AB30" s="114">
        <v>2.357194</v>
      </c>
      <c r="AC30" s="114">
        <v>2.471084</v>
      </c>
      <c r="AD30" s="114">
        <v>4.000417</v>
      </c>
      <c r="AE30" s="114">
        <v>3.947664</v>
      </c>
      <c r="AF30" s="114">
        <v>8.945883</v>
      </c>
      <c r="AG30" s="114">
        <v>8.381907</v>
      </c>
      <c r="AH30" s="114">
        <v>15.97249</v>
      </c>
      <c r="AI30" s="114">
        <v>14.34161</v>
      </c>
      <c r="AJ30" s="114">
        <v>17.41652</v>
      </c>
      <c r="AK30" s="114">
        <v>15.08217</v>
      </c>
      <c r="AL30" s="114">
        <v>23.09994</v>
      </c>
      <c r="AM30" s="114">
        <v>19.37078</v>
      </c>
      <c r="AN30" s="114">
        <v>19.66187</v>
      </c>
      <c r="AO30" s="114">
        <v>15.9793</v>
      </c>
    </row>
    <row r="31" spans="1:41" ht="15">
      <c r="A31" s="71" t="s">
        <v>59</v>
      </c>
      <c r="B31" s="114">
        <v>0</v>
      </c>
      <c r="C31" s="114"/>
      <c r="D31" s="114">
        <v>0</v>
      </c>
      <c r="E31" s="114"/>
      <c r="F31" s="114">
        <v>0</v>
      </c>
      <c r="G31" s="114"/>
      <c r="H31" s="114">
        <v>0</v>
      </c>
      <c r="I31" s="114"/>
      <c r="J31" s="114">
        <v>0</v>
      </c>
      <c r="K31" s="114"/>
      <c r="L31" s="114">
        <v>0</v>
      </c>
      <c r="M31" s="114"/>
      <c r="N31" s="114">
        <v>0</v>
      </c>
      <c r="O31" s="114"/>
      <c r="P31" s="114">
        <v>0</v>
      </c>
      <c r="Q31" s="114"/>
      <c r="R31" s="114">
        <v>0</v>
      </c>
      <c r="S31" s="114"/>
      <c r="T31" s="114">
        <v>0</v>
      </c>
      <c r="U31" s="114"/>
      <c r="V31" s="114">
        <v>0</v>
      </c>
      <c r="W31" s="114"/>
      <c r="X31" s="114">
        <v>0</v>
      </c>
      <c r="Y31" s="114"/>
      <c r="Z31" s="114">
        <v>0.0699569</v>
      </c>
      <c r="AA31" s="114"/>
      <c r="AB31" s="114">
        <v>0.2562133</v>
      </c>
      <c r="AC31" s="114"/>
      <c r="AD31" s="114">
        <v>0.0591895</v>
      </c>
      <c r="AE31" s="114"/>
      <c r="AF31" s="114">
        <v>0</v>
      </c>
      <c r="AG31" s="114"/>
      <c r="AH31" s="114">
        <v>0</v>
      </c>
      <c r="AI31" s="114"/>
      <c r="AJ31" s="114">
        <v>0</v>
      </c>
      <c r="AK31" s="114"/>
      <c r="AL31" s="114">
        <v>0</v>
      </c>
      <c r="AM31" s="114"/>
      <c r="AN31" s="114">
        <v>0</v>
      </c>
      <c r="AO31" s="114"/>
    </row>
    <row r="32" spans="1:41" ht="15">
      <c r="A32" s="71" t="s">
        <v>60</v>
      </c>
      <c r="B32" s="114">
        <v>0.0732808</v>
      </c>
      <c r="C32" s="114">
        <v>0.7750401</v>
      </c>
      <c r="D32" s="114">
        <v>0.0687077</v>
      </c>
      <c r="E32" s="114">
        <v>0.7218029</v>
      </c>
      <c r="F32" s="114">
        <v>0.0469972</v>
      </c>
      <c r="G32" s="114">
        <v>0.4903715</v>
      </c>
      <c r="H32" s="114">
        <v>0.1341256</v>
      </c>
      <c r="I32" s="114">
        <v>1.390508</v>
      </c>
      <c r="J32" s="114">
        <v>0.3291207</v>
      </c>
      <c r="K32" s="114">
        <v>3.393312</v>
      </c>
      <c r="L32" s="114">
        <v>0.2439331</v>
      </c>
      <c r="M32" s="114">
        <v>2.504086</v>
      </c>
      <c r="N32" s="114">
        <v>0.1823914</v>
      </c>
      <c r="O32" s="114">
        <v>1.866871</v>
      </c>
      <c r="P32" s="114">
        <v>1.487767</v>
      </c>
      <c r="Q32" s="114">
        <v>15.20395</v>
      </c>
      <c r="R32" s="114">
        <v>0.1520915</v>
      </c>
      <c r="S32" s="114">
        <v>1.553111</v>
      </c>
      <c r="T32" s="114">
        <v>0.0832677</v>
      </c>
      <c r="U32" s="114">
        <v>0.8497658</v>
      </c>
      <c r="V32" s="114">
        <v>0.9151741</v>
      </c>
      <c r="W32" s="114">
        <v>9.329752</v>
      </c>
      <c r="X32" s="114">
        <v>0.9309965</v>
      </c>
      <c r="Y32" s="114">
        <v>9.476466</v>
      </c>
      <c r="Z32" s="114">
        <v>0.9516934</v>
      </c>
      <c r="AA32" s="114">
        <v>9.667655</v>
      </c>
      <c r="AB32" s="114">
        <v>2.037892</v>
      </c>
      <c r="AC32" s="114">
        <v>20.64964</v>
      </c>
      <c r="AD32" s="114">
        <v>4.568748</v>
      </c>
      <c r="AE32" s="114">
        <v>46.1527</v>
      </c>
      <c r="AF32" s="114">
        <v>11.71844</v>
      </c>
      <c r="AG32" s="114">
        <v>117.938</v>
      </c>
      <c r="AH32" s="114">
        <v>4.459805</v>
      </c>
      <c r="AI32" s="114">
        <v>44.68204</v>
      </c>
      <c r="AJ32" s="114">
        <v>2.836684</v>
      </c>
      <c r="AK32" s="114">
        <v>28.27184</v>
      </c>
      <c r="AL32" s="114">
        <v>2.97463</v>
      </c>
      <c r="AM32" s="114">
        <v>29.48185</v>
      </c>
      <c r="AN32" s="114">
        <v>3.222139</v>
      </c>
      <c r="AO32" s="114">
        <v>31.76868</v>
      </c>
    </row>
    <row r="33" spans="1:41" ht="15">
      <c r="A33" s="71" t="s">
        <v>61</v>
      </c>
      <c r="B33" s="114">
        <v>0</v>
      </c>
      <c r="C33" s="114"/>
      <c r="D33" s="114">
        <v>0</v>
      </c>
      <c r="E33" s="114"/>
      <c r="F33" s="114">
        <v>0</v>
      </c>
      <c r="G33" s="114"/>
      <c r="H33" s="114">
        <v>0</v>
      </c>
      <c r="I33" s="114"/>
      <c r="J33" s="114">
        <v>0</v>
      </c>
      <c r="K33" s="114"/>
      <c r="L33" s="114">
        <v>0.0906466</v>
      </c>
      <c r="M33" s="114"/>
      <c r="N33" s="114">
        <v>0.0615898</v>
      </c>
      <c r="O33" s="114"/>
      <c r="P33" s="114">
        <v>0.0834911</v>
      </c>
      <c r="Q33" s="114"/>
      <c r="R33" s="114">
        <v>0.1275413</v>
      </c>
      <c r="S33" s="114"/>
      <c r="T33" s="114">
        <v>0</v>
      </c>
      <c r="U33" s="114"/>
      <c r="V33" s="114">
        <v>0.1441614</v>
      </c>
      <c r="W33" s="114"/>
      <c r="X33" s="114">
        <v>0.142027</v>
      </c>
      <c r="Y33" s="114"/>
      <c r="Z33" s="114">
        <v>5.01711</v>
      </c>
      <c r="AA33" s="114"/>
      <c r="AB33" s="114">
        <v>2.073997</v>
      </c>
      <c r="AC33" s="114"/>
      <c r="AD33" s="114">
        <v>0.0551016</v>
      </c>
      <c r="AE33" s="114"/>
      <c r="AF33" s="114">
        <v>0.4376166</v>
      </c>
      <c r="AG33" s="114"/>
      <c r="AH33" s="114">
        <v>0.1317586</v>
      </c>
      <c r="AI33" s="114"/>
      <c r="AJ33" s="114">
        <v>0.1407524</v>
      </c>
      <c r="AK33" s="114"/>
      <c r="AL33" s="114">
        <v>0.1375979</v>
      </c>
      <c r="AM33" s="114"/>
      <c r="AN33" s="114">
        <v>0.381209</v>
      </c>
      <c r="AO33" s="114"/>
    </row>
    <row r="34" spans="1:41" ht="15">
      <c r="A34" s="71" t="s">
        <v>62</v>
      </c>
      <c r="B34" s="114">
        <v>0.3106011</v>
      </c>
      <c r="C34" s="114">
        <v>2.078309</v>
      </c>
      <c r="D34" s="114">
        <v>0.6999413</v>
      </c>
      <c r="E34" s="114">
        <v>4.550185</v>
      </c>
      <c r="F34" s="114">
        <v>0.3407498</v>
      </c>
      <c r="G34" s="114">
        <v>2.149407</v>
      </c>
      <c r="H34" s="114">
        <v>0.4620428</v>
      </c>
      <c r="I34" s="114">
        <v>2.828337</v>
      </c>
      <c r="J34" s="114">
        <v>0.60369</v>
      </c>
      <c r="K34" s="114">
        <v>3.593586</v>
      </c>
      <c r="L34" s="114">
        <v>0.4494005</v>
      </c>
      <c r="M34" s="114">
        <v>2.609456</v>
      </c>
      <c r="N34" s="114">
        <v>0.3718901</v>
      </c>
      <c r="O34" s="114">
        <v>2.113744</v>
      </c>
      <c r="P34" s="114">
        <v>0.8305215</v>
      </c>
      <c r="Q34" s="114">
        <v>4.633184</v>
      </c>
      <c r="R34" s="114">
        <v>1.129034</v>
      </c>
      <c r="S34" s="114">
        <v>6.188794</v>
      </c>
      <c r="T34" s="114">
        <v>1.698425</v>
      </c>
      <c r="U34" s="114">
        <v>9.13962</v>
      </c>
      <c r="V34" s="114">
        <v>1.60419</v>
      </c>
      <c r="W34" s="114">
        <v>8.455435</v>
      </c>
      <c r="X34" s="114">
        <v>2.886487</v>
      </c>
      <c r="Y34" s="114">
        <v>14.86417</v>
      </c>
      <c r="Z34" s="114">
        <v>2.339781</v>
      </c>
      <c r="AA34" s="114">
        <v>11.74878</v>
      </c>
      <c r="AB34" s="114">
        <v>3.508726</v>
      </c>
      <c r="AC34" s="114">
        <v>17.16094</v>
      </c>
      <c r="AD34" s="114">
        <v>3.616379</v>
      </c>
      <c r="AE34" s="114">
        <v>17.22758</v>
      </c>
      <c r="AF34" s="114">
        <v>3.509449</v>
      </c>
      <c r="AG34" s="114">
        <v>16.29528</v>
      </c>
      <c r="AH34" s="114">
        <v>2.857554</v>
      </c>
      <c r="AI34" s="114">
        <v>12.94329</v>
      </c>
      <c r="AJ34" s="114">
        <v>3.075771</v>
      </c>
      <c r="AK34" s="114">
        <v>13.59877</v>
      </c>
      <c r="AL34" s="114">
        <v>4.978703</v>
      </c>
      <c r="AM34" s="114">
        <v>21.49764</v>
      </c>
      <c r="AN34" s="114">
        <v>8.126534</v>
      </c>
      <c r="AO34" s="114">
        <v>34.28338</v>
      </c>
    </row>
    <row r="35" spans="1:41" ht="15">
      <c r="A35" s="71" t="s">
        <v>63</v>
      </c>
      <c r="B35" s="114">
        <v>3.569335</v>
      </c>
      <c r="C35" s="114">
        <v>0.0539398</v>
      </c>
      <c r="D35" s="114">
        <v>11.76614</v>
      </c>
      <c r="E35" s="114">
        <v>0.1739416</v>
      </c>
      <c r="F35" s="114">
        <v>19.98746</v>
      </c>
      <c r="G35" s="114">
        <v>0.2891518</v>
      </c>
      <c r="H35" s="114">
        <v>28.4951</v>
      </c>
      <c r="I35" s="114">
        <v>0.4036912</v>
      </c>
      <c r="J35" s="114">
        <v>16.8787</v>
      </c>
      <c r="K35" s="114">
        <v>0.23444</v>
      </c>
      <c r="L35" s="114">
        <v>15.7139</v>
      </c>
      <c r="M35" s="114">
        <v>0.2142911</v>
      </c>
      <c r="N35" s="114">
        <v>17.14577</v>
      </c>
      <c r="O35" s="114">
        <v>0.2299138</v>
      </c>
      <c r="P35" s="114">
        <v>43.01964</v>
      </c>
      <c r="Q35" s="114">
        <v>0.5679837</v>
      </c>
      <c r="R35" s="114">
        <v>54.14542</v>
      </c>
      <c r="S35" s="114">
        <v>0.7044967</v>
      </c>
      <c r="T35" s="114">
        <v>76.45697</v>
      </c>
      <c r="U35" s="114">
        <v>0.9806641</v>
      </c>
      <c r="V35" s="114">
        <v>73.83409</v>
      </c>
      <c r="W35" s="114">
        <v>0.9334931</v>
      </c>
      <c r="X35" s="114">
        <v>79.08517</v>
      </c>
      <c r="Y35" s="114">
        <v>0.9854136</v>
      </c>
      <c r="Z35" s="114">
        <v>82.66655</v>
      </c>
      <c r="AA35" s="114">
        <v>1.015057</v>
      </c>
      <c r="AB35" s="114">
        <v>97.08594</v>
      </c>
      <c r="AC35" s="114">
        <v>1.174809</v>
      </c>
      <c r="AD35" s="114">
        <v>113.4859</v>
      </c>
      <c r="AE35" s="114">
        <v>1.35361</v>
      </c>
      <c r="AF35" s="114">
        <v>145.7343</v>
      </c>
      <c r="AG35" s="114">
        <v>1.713944</v>
      </c>
      <c r="AH35" s="114">
        <v>189.833</v>
      </c>
      <c r="AI35" s="114">
        <v>2.202089</v>
      </c>
      <c r="AJ35" s="114">
        <v>179.3845</v>
      </c>
      <c r="AK35" s="114">
        <v>2.053037</v>
      </c>
      <c r="AL35" s="114">
        <v>216.0696</v>
      </c>
      <c r="AM35" s="114">
        <v>2.440437</v>
      </c>
      <c r="AN35" s="114">
        <v>238.1693</v>
      </c>
      <c r="AO35" s="114">
        <v>2.655363</v>
      </c>
    </row>
    <row r="36" spans="1:41" ht="15">
      <c r="A36" s="71" t="s">
        <v>321</v>
      </c>
      <c r="B36" s="114">
        <v>0</v>
      </c>
      <c r="C36" s="114"/>
      <c r="D36" s="114">
        <v>0</v>
      </c>
      <c r="E36" s="114"/>
      <c r="F36" s="114">
        <v>0</v>
      </c>
      <c r="G36" s="114"/>
      <c r="H36" s="114">
        <v>0</v>
      </c>
      <c r="I36" s="114"/>
      <c r="J36" s="114">
        <v>0</v>
      </c>
      <c r="K36" s="114"/>
      <c r="L36" s="114">
        <v>0</v>
      </c>
      <c r="M36" s="114"/>
      <c r="N36" s="114">
        <v>0</v>
      </c>
      <c r="O36" s="114"/>
      <c r="P36" s="114">
        <v>0</v>
      </c>
      <c r="Q36" s="114"/>
      <c r="R36" s="114">
        <v>0</v>
      </c>
      <c r="S36" s="114"/>
      <c r="T36" s="114">
        <v>0</v>
      </c>
      <c r="U36" s="114"/>
      <c r="V36" s="114">
        <v>0</v>
      </c>
      <c r="W36" s="114"/>
      <c r="X36" s="114">
        <v>17.06435</v>
      </c>
      <c r="Y36" s="114"/>
      <c r="Z36" s="114">
        <v>15.67563</v>
      </c>
      <c r="AA36" s="114"/>
      <c r="AB36" s="114">
        <v>6.65559</v>
      </c>
      <c r="AC36" s="114"/>
      <c r="AD36" s="114">
        <v>3.363002</v>
      </c>
      <c r="AE36" s="114"/>
      <c r="AF36" s="114">
        <v>1.02321</v>
      </c>
      <c r="AG36" s="114"/>
      <c r="AH36" s="114">
        <v>1.000762</v>
      </c>
      <c r="AI36" s="114"/>
      <c r="AJ36" s="114">
        <v>3.517519</v>
      </c>
      <c r="AK36" s="114"/>
      <c r="AL36" s="114">
        <v>0.8643813</v>
      </c>
      <c r="AM36" s="114"/>
      <c r="AN36" s="114">
        <v>0.1892547</v>
      </c>
      <c r="AO36" s="114"/>
    </row>
    <row r="37" spans="1:41" s="7" customFormat="1" ht="15">
      <c r="A37" s="86" t="s">
        <v>315</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row>
    <row r="38" spans="1:41" ht="15">
      <c r="A38" s="71" t="s">
        <v>64</v>
      </c>
      <c r="B38" s="114">
        <v>0</v>
      </c>
      <c r="C38" s="114">
        <v>0</v>
      </c>
      <c r="D38" s="114">
        <v>0</v>
      </c>
      <c r="E38" s="114">
        <v>0</v>
      </c>
      <c r="F38" s="114">
        <v>2.88334</v>
      </c>
      <c r="G38" s="114">
        <v>0.8816497</v>
      </c>
      <c r="H38" s="114">
        <v>0.9061079</v>
      </c>
      <c r="I38" s="114">
        <v>0.2804828</v>
      </c>
      <c r="J38" s="114">
        <v>2.730779</v>
      </c>
      <c r="K38" s="114">
        <v>0.8568489</v>
      </c>
      <c r="L38" s="114">
        <v>2.908652</v>
      </c>
      <c r="M38" s="114">
        <v>0.9233935</v>
      </c>
      <c r="N38" s="114">
        <v>4.315945</v>
      </c>
      <c r="O38" s="114">
        <v>1.382415</v>
      </c>
      <c r="P38" s="114">
        <v>3.438737</v>
      </c>
      <c r="Q38" s="114">
        <v>1.108781</v>
      </c>
      <c r="R38" s="114">
        <v>7.008143</v>
      </c>
      <c r="S38" s="114">
        <v>2.269382</v>
      </c>
      <c r="T38" s="114">
        <v>12.18596</v>
      </c>
      <c r="U38" s="114">
        <v>3.954777</v>
      </c>
      <c r="V38" s="114">
        <v>12.42012</v>
      </c>
      <c r="W38" s="114">
        <v>4.032421</v>
      </c>
      <c r="X38" s="114">
        <v>21.38654</v>
      </c>
      <c r="Y38" s="114">
        <v>6.931697</v>
      </c>
      <c r="Z38" s="114">
        <v>11.07086</v>
      </c>
      <c r="AA38" s="114">
        <v>3.573953</v>
      </c>
      <c r="AB38" s="114">
        <v>20.63923</v>
      </c>
      <c r="AC38" s="114">
        <v>6.625799</v>
      </c>
      <c r="AD38" s="114">
        <v>20.15789</v>
      </c>
      <c r="AE38" s="114">
        <v>6.431174</v>
      </c>
      <c r="AF38" s="114">
        <v>25.42636</v>
      </c>
      <c r="AG38" s="114">
        <v>8.062311</v>
      </c>
      <c r="AH38" s="114">
        <v>27.38482</v>
      </c>
      <c r="AI38" s="114">
        <v>8.632873</v>
      </c>
      <c r="AJ38" s="114">
        <v>20.3936</v>
      </c>
      <c r="AK38" s="114">
        <v>6.392953</v>
      </c>
      <c r="AL38" s="114">
        <v>22.0541</v>
      </c>
      <c r="AM38" s="114">
        <v>6.875486</v>
      </c>
      <c r="AN38" s="114">
        <v>11.93716</v>
      </c>
      <c r="AO38" s="114">
        <v>3.700526</v>
      </c>
    </row>
    <row r="39" spans="1:41" ht="15">
      <c r="A39" s="71" t="s">
        <v>65</v>
      </c>
      <c r="B39" s="114">
        <v>0</v>
      </c>
      <c r="C39" s="114">
        <v>0</v>
      </c>
      <c r="D39" s="114">
        <v>0</v>
      </c>
      <c r="E39" s="114">
        <v>0</v>
      </c>
      <c r="F39" s="114">
        <v>0</v>
      </c>
      <c r="G39" s="114">
        <v>0</v>
      </c>
      <c r="H39" s="114">
        <v>0</v>
      </c>
      <c r="I39" s="114">
        <v>0</v>
      </c>
      <c r="J39" s="114">
        <v>14.10982</v>
      </c>
      <c r="K39" s="114">
        <v>4.284869</v>
      </c>
      <c r="L39" s="114">
        <v>2.595922</v>
      </c>
      <c r="M39" s="114">
        <v>0.804444</v>
      </c>
      <c r="N39" s="114">
        <v>3.207941</v>
      </c>
      <c r="O39" s="114">
        <v>1.009419</v>
      </c>
      <c r="P39" s="114">
        <v>2.490066</v>
      </c>
      <c r="Q39" s="114">
        <v>0.7922554</v>
      </c>
      <c r="R39" s="114">
        <v>5.424431</v>
      </c>
      <c r="S39" s="114">
        <v>1.739206</v>
      </c>
      <c r="T39" s="114">
        <v>6.801935</v>
      </c>
      <c r="U39" s="114">
        <v>2.194179</v>
      </c>
      <c r="V39" s="114">
        <v>12.30906</v>
      </c>
      <c r="W39" s="114">
        <v>3.993855</v>
      </c>
      <c r="X39" s="114">
        <v>5.284184</v>
      </c>
      <c r="Y39" s="114">
        <v>1.724145</v>
      </c>
      <c r="Z39" s="114">
        <v>11.85521</v>
      </c>
      <c r="AA39" s="114">
        <v>3.886756</v>
      </c>
      <c r="AB39" s="114">
        <v>7.322214</v>
      </c>
      <c r="AC39" s="114">
        <v>2.41051</v>
      </c>
      <c r="AD39" s="114">
        <v>4.397364</v>
      </c>
      <c r="AE39" s="114">
        <v>1.452771</v>
      </c>
      <c r="AF39" s="114">
        <v>20.72997</v>
      </c>
      <c r="AG39" s="114">
        <v>6.869549</v>
      </c>
      <c r="AH39" s="114">
        <v>17.47722</v>
      </c>
      <c r="AI39" s="114">
        <v>5.807256</v>
      </c>
      <c r="AJ39" s="114">
        <v>18.8322</v>
      </c>
      <c r="AK39" s="114">
        <v>6.272652</v>
      </c>
      <c r="AL39" s="114">
        <v>25.26557</v>
      </c>
      <c r="AM39" s="114">
        <v>8.433407</v>
      </c>
      <c r="AN39" s="114">
        <v>23.19952</v>
      </c>
      <c r="AO39" s="114">
        <v>7.757454</v>
      </c>
    </row>
    <row r="40" spans="1:41" ht="15">
      <c r="A40" s="71" t="s">
        <v>66</v>
      </c>
      <c r="B40" s="114">
        <v>0</v>
      </c>
      <c r="C40" s="114">
        <v>0</v>
      </c>
      <c r="D40" s="114">
        <v>0</v>
      </c>
      <c r="E40" s="114">
        <v>0</v>
      </c>
      <c r="F40" s="114">
        <v>0</v>
      </c>
      <c r="G40" s="114">
        <v>0</v>
      </c>
      <c r="H40" s="114">
        <v>0</v>
      </c>
      <c r="I40" s="114">
        <v>0</v>
      </c>
      <c r="J40" s="114">
        <v>5.88828</v>
      </c>
      <c r="K40" s="114">
        <v>0.7658594</v>
      </c>
      <c r="L40" s="114">
        <v>0.9613635</v>
      </c>
      <c r="M40" s="114">
        <v>0.1233894</v>
      </c>
      <c r="N40" s="114">
        <v>0.9048749</v>
      </c>
      <c r="O40" s="114">
        <v>0.1148067</v>
      </c>
      <c r="P40" s="114">
        <v>0.5810536</v>
      </c>
      <c r="Q40" s="114">
        <v>0.0729887</v>
      </c>
      <c r="R40" s="114">
        <v>0.5239087</v>
      </c>
      <c r="S40" s="114">
        <v>0.0652468</v>
      </c>
      <c r="T40" s="114">
        <v>9.478935</v>
      </c>
      <c r="U40" s="114">
        <v>1.171713</v>
      </c>
      <c r="V40" s="114">
        <v>11.77308</v>
      </c>
      <c r="W40" s="114">
        <v>1.445772</v>
      </c>
      <c r="X40" s="114">
        <v>3.865767</v>
      </c>
      <c r="Y40" s="114">
        <v>0.4720529</v>
      </c>
      <c r="Z40" s="114">
        <v>4.694555</v>
      </c>
      <c r="AA40" s="114">
        <v>0.5704924</v>
      </c>
      <c r="AB40" s="114">
        <v>2.782473</v>
      </c>
      <c r="AC40" s="114">
        <v>0.3366108</v>
      </c>
      <c r="AD40" s="114">
        <v>2.449853</v>
      </c>
      <c r="AE40" s="114">
        <v>0.2949521</v>
      </c>
      <c r="AF40" s="114">
        <v>9.275224</v>
      </c>
      <c r="AG40" s="114">
        <v>1.110537</v>
      </c>
      <c r="AH40" s="114">
        <v>13.60628</v>
      </c>
      <c r="AI40" s="114">
        <v>1.618634</v>
      </c>
      <c r="AJ40" s="114">
        <v>14.395</v>
      </c>
      <c r="AK40" s="114">
        <v>1.700096</v>
      </c>
      <c r="AL40" s="114">
        <v>14.25865</v>
      </c>
      <c r="AM40" s="114">
        <v>1.67088</v>
      </c>
      <c r="AN40" s="114">
        <v>16.96591</v>
      </c>
      <c r="AO40" s="114">
        <v>1.972242</v>
      </c>
    </row>
    <row r="41" spans="1:41" ht="15">
      <c r="A41" s="71" t="s">
        <v>67</v>
      </c>
      <c r="B41" s="114">
        <v>0</v>
      </c>
      <c r="C41" s="114">
        <v>0</v>
      </c>
      <c r="D41" s="114">
        <v>0</v>
      </c>
      <c r="E41" s="114">
        <v>0</v>
      </c>
      <c r="F41" s="114">
        <v>0</v>
      </c>
      <c r="G41" s="114">
        <v>0</v>
      </c>
      <c r="H41" s="114">
        <v>0</v>
      </c>
      <c r="I41" s="114">
        <v>0</v>
      </c>
      <c r="J41" s="114">
        <v>0</v>
      </c>
      <c r="K41" s="114">
        <v>0</v>
      </c>
      <c r="L41" s="114">
        <v>0</v>
      </c>
      <c r="M41" s="114">
        <v>0</v>
      </c>
      <c r="N41" s="114">
        <v>0</v>
      </c>
      <c r="O41" s="114">
        <v>0</v>
      </c>
      <c r="P41" s="114">
        <v>0</v>
      </c>
      <c r="Q41" s="114">
        <v>0</v>
      </c>
      <c r="R41" s="114">
        <v>0</v>
      </c>
      <c r="S41" s="114">
        <v>0</v>
      </c>
      <c r="T41" s="114">
        <v>0</v>
      </c>
      <c r="U41" s="114">
        <v>0</v>
      </c>
      <c r="V41" s="114">
        <v>0</v>
      </c>
      <c r="W41" s="114">
        <v>0</v>
      </c>
      <c r="X41" s="114">
        <v>0</v>
      </c>
      <c r="Y41" s="114">
        <v>0</v>
      </c>
      <c r="Z41" s="114">
        <v>0</v>
      </c>
      <c r="AA41" s="114">
        <v>0</v>
      </c>
      <c r="AB41" s="114">
        <v>0</v>
      </c>
      <c r="AC41" s="114">
        <v>0</v>
      </c>
      <c r="AD41" s="114">
        <v>1.422951</v>
      </c>
      <c r="AE41" s="114">
        <v>0.144494</v>
      </c>
      <c r="AF41" s="114">
        <v>4.560846</v>
      </c>
      <c r="AG41" s="114">
        <v>0.4656164</v>
      </c>
      <c r="AH41" s="114">
        <v>4.653175</v>
      </c>
      <c r="AI41" s="114">
        <v>0.4776346</v>
      </c>
      <c r="AJ41" s="114">
        <v>7.868721</v>
      </c>
      <c r="AK41" s="114">
        <v>0.8121465</v>
      </c>
      <c r="AL41" s="114">
        <v>14.25702</v>
      </c>
      <c r="AM41" s="114">
        <v>1.47965</v>
      </c>
      <c r="AN41" s="114">
        <v>14.03431</v>
      </c>
      <c r="AO41" s="114">
        <v>1.464659</v>
      </c>
    </row>
    <row r="42" spans="1:41" ht="15">
      <c r="A42" s="71" t="s">
        <v>322</v>
      </c>
      <c r="B42" s="114">
        <v>0</v>
      </c>
      <c r="C42" s="114">
        <v>0</v>
      </c>
      <c r="D42" s="114">
        <v>0</v>
      </c>
      <c r="E42" s="114">
        <v>0</v>
      </c>
      <c r="F42" s="114">
        <v>0</v>
      </c>
      <c r="G42" s="114">
        <v>0</v>
      </c>
      <c r="H42" s="114">
        <v>0.3839273</v>
      </c>
      <c r="I42" s="114">
        <v>0.1028458</v>
      </c>
      <c r="J42" s="114">
        <v>0.9939001</v>
      </c>
      <c r="K42" s="114">
        <v>0.2809781</v>
      </c>
      <c r="L42" s="114">
        <v>0.6122403</v>
      </c>
      <c r="M42" s="114">
        <v>0.1789535</v>
      </c>
      <c r="N42" s="114">
        <v>2.181108</v>
      </c>
      <c r="O42" s="114">
        <v>0.6411942</v>
      </c>
      <c r="P42" s="114">
        <v>22.06368</v>
      </c>
      <c r="Q42" s="114">
        <v>6.371937</v>
      </c>
      <c r="R42" s="114">
        <v>23.93618</v>
      </c>
      <c r="S42" s="114">
        <v>6.695443</v>
      </c>
      <c r="T42" s="114">
        <v>46.96128</v>
      </c>
      <c r="U42" s="114">
        <v>12.71245</v>
      </c>
      <c r="V42" s="114">
        <v>18.61793</v>
      </c>
      <c r="W42" s="114">
        <v>4.91594</v>
      </c>
      <c r="X42" s="114">
        <v>16.23475</v>
      </c>
      <c r="Y42" s="114">
        <v>4.220878</v>
      </c>
      <c r="Z42" s="114">
        <v>13.13236</v>
      </c>
      <c r="AA42" s="114">
        <v>3.383956</v>
      </c>
      <c r="AB42" s="114">
        <v>13.50928</v>
      </c>
      <c r="AC42" s="114">
        <v>3.466919</v>
      </c>
      <c r="AD42" s="114">
        <v>9.973754</v>
      </c>
      <c r="AE42" s="114">
        <v>2.553885</v>
      </c>
      <c r="AF42" s="114">
        <v>10.58272</v>
      </c>
      <c r="AG42" s="114">
        <v>2.702955</v>
      </c>
      <c r="AH42" s="114">
        <v>26.17704</v>
      </c>
      <c r="AI42" s="114">
        <v>6.66692</v>
      </c>
      <c r="AJ42" s="114">
        <v>22.74145</v>
      </c>
      <c r="AK42" s="114">
        <v>5.779546</v>
      </c>
      <c r="AL42" s="114">
        <v>18.04984</v>
      </c>
      <c r="AM42" s="114">
        <v>4.580714</v>
      </c>
      <c r="AN42" s="114">
        <v>24.55778</v>
      </c>
      <c r="AO42" s="114">
        <v>6.228668</v>
      </c>
    </row>
    <row r="43" spans="1:41" ht="15">
      <c r="A43" s="71" t="s">
        <v>68</v>
      </c>
      <c r="B43" s="114">
        <v>0</v>
      </c>
      <c r="C43" s="114">
        <v>0</v>
      </c>
      <c r="D43" s="114">
        <v>0</v>
      </c>
      <c r="E43" s="114">
        <v>0</v>
      </c>
      <c r="F43" s="114">
        <v>0</v>
      </c>
      <c r="G43" s="114">
        <v>0</v>
      </c>
      <c r="H43" s="114">
        <v>0</v>
      </c>
      <c r="I43" s="114">
        <v>0</v>
      </c>
      <c r="J43" s="114">
        <v>0</v>
      </c>
      <c r="K43" s="114">
        <v>0</v>
      </c>
      <c r="L43" s="114">
        <v>0</v>
      </c>
      <c r="M43" s="114">
        <v>0</v>
      </c>
      <c r="N43" s="114">
        <v>0</v>
      </c>
      <c r="O43" s="114">
        <v>0</v>
      </c>
      <c r="P43" s="114">
        <v>4.948471</v>
      </c>
      <c r="Q43" s="114">
        <v>0.6037838</v>
      </c>
      <c r="R43" s="114">
        <v>4.893205</v>
      </c>
      <c r="S43" s="114">
        <v>0.602111</v>
      </c>
      <c r="T43" s="114">
        <v>11.68542</v>
      </c>
      <c r="U43" s="114">
        <v>1.449281</v>
      </c>
      <c r="V43" s="114">
        <v>11.43773</v>
      </c>
      <c r="W43" s="114">
        <v>1.429266</v>
      </c>
      <c r="X43" s="114">
        <v>14.86559</v>
      </c>
      <c r="Y43" s="114">
        <v>1.870842</v>
      </c>
      <c r="Z43" s="114">
        <v>10.08661</v>
      </c>
      <c r="AA43" s="114">
        <v>1.277816</v>
      </c>
      <c r="AB43" s="114">
        <v>12.62691</v>
      </c>
      <c r="AC43" s="114">
        <v>1.609759</v>
      </c>
      <c r="AD43" s="114">
        <v>14.19678</v>
      </c>
      <c r="AE43" s="114">
        <v>1.821305</v>
      </c>
      <c r="AF43" s="114">
        <v>29.77805</v>
      </c>
      <c r="AG43" s="114">
        <v>3.845013</v>
      </c>
      <c r="AH43" s="114">
        <v>30.66837</v>
      </c>
      <c r="AI43" s="114">
        <v>3.986765</v>
      </c>
      <c r="AJ43" s="114">
        <v>17.42953</v>
      </c>
      <c r="AK43" s="114">
        <v>2.281702</v>
      </c>
      <c r="AL43" s="114">
        <v>58.84785</v>
      </c>
      <c r="AM43" s="114">
        <v>7.759799</v>
      </c>
      <c r="AN43" s="114">
        <v>28.60337</v>
      </c>
      <c r="AO43" s="114">
        <v>3.799748</v>
      </c>
    </row>
    <row r="44" spans="1:41" ht="15">
      <c r="A44" s="71" t="s">
        <v>69</v>
      </c>
      <c r="B44" s="114">
        <v>0</v>
      </c>
      <c r="C44" s="114">
        <v>0</v>
      </c>
      <c r="D44" s="114">
        <v>0</v>
      </c>
      <c r="E44" s="114">
        <v>0</v>
      </c>
      <c r="F44" s="114">
        <v>0</v>
      </c>
      <c r="G44" s="114">
        <v>0</v>
      </c>
      <c r="H44" s="114">
        <v>0</v>
      </c>
      <c r="I44" s="114">
        <v>0</v>
      </c>
      <c r="J44" s="114">
        <v>0.7156795</v>
      </c>
      <c r="K44" s="114">
        <v>0.1535828</v>
      </c>
      <c r="L44" s="114">
        <v>7.085831</v>
      </c>
      <c r="M44" s="114">
        <v>1.517633</v>
      </c>
      <c r="N44" s="114">
        <v>14.38647</v>
      </c>
      <c r="O44" s="114">
        <v>3.091435</v>
      </c>
      <c r="P44" s="114">
        <v>13.58821</v>
      </c>
      <c r="Q44" s="114">
        <v>2.942395</v>
      </c>
      <c r="R44" s="114">
        <v>13.34627</v>
      </c>
      <c r="S44" s="114">
        <v>2.918833</v>
      </c>
      <c r="T44" s="114">
        <v>12.83506</v>
      </c>
      <c r="U44" s="114">
        <v>2.832416</v>
      </c>
      <c r="V44" s="114">
        <v>5.52655</v>
      </c>
      <c r="W44" s="114">
        <v>1.226607</v>
      </c>
      <c r="X44" s="114">
        <v>5.482178</v>
      </c>
      <c r="Y44" s="114">
        <v>1.218751</v>
      </c>
      <c r="Z44" s="114">
        <v>7.792895</v>
      </c>
      <c r="AA44" s="114">
        <v>1.729567</v>
      </c>
      <c r="AB44" s="114">
        <v>9.116131</v>
      </c>
      <c r="AC44" s="114">
        <v>2.015737</v>
      </c>
      <c r="AD44" s="114">
        <v>5.505619</v>
      </c>
      <c r="AE44" s="114">
        <v>1.212724</v>
      </c>
      <c r="AF44" s="114">
        <v>7.790942</v>
      </c>
      <c r="AG44" s="114">
        <v>1.711734</v>
      </c>
      <c r="AH44" s="114">
        <v>21.22109</v>
      </c>
      <c r="AI44" s="114">
        <v>4.657815</v>
      </c>
      <c r="AJ44" s="114">
        <v>0.5199316</v>
      </c>
      <c r="AK44" s="114">
        <v>0.1141353</v>
      </c>
      <c r="AL44" s="114">
        <v>0</v>
      </c>
      <c r="AM44" s="114">
        <v>0</v>
      </c>
      <c r="AN44" s="114">
        <v>0</v>
      </c>
      <c r="AO44" s="114">
        <v>0</v>
      </c>
    </row>
    <row r="45" spans="1:41" ht="15">
      <c r="A45" s="71" t="s">
        <v>70</v>
      </c>
      <c r="B45" s="114">
        <v>0</v>
      </c>
      <c r="C45" s="114">
        <v>0</v>
      </c>
      <c r="D45" s="114">
        <v>0</v>
      </c>
      <c r="E45" s="114">
        <v>0</v>
      </c>
      <c r="F45" s="114">
        <v>0</v>
      </c>
      <c r="G45" s="114">
        <v>0</v>
      </c>
      <c r="H45" s="114">
        <v>0</v>
      </c>
      <c r="I45" s="114">
        <v>0</v>
      </c>
      <c r="J45" s="114">
        <v>0</v>
      </c>
      <c r="K45" s="114">
        <v>0</v>
      </c>
      <c r="L45" s="114">
        <v>0</v>
      </c>
      <c r="M45" s="114">
        <v>0</v>
      </c>
      <c r="N45" s="114">
        <v>0.5337278</v>
      </c>
      <c r="O45" s="114">
        <v>0.3765117</v>
      </c>
      <c r="P45" s="114">
        <v>0.5244678</v>
      </c>
      <c r="Q45" s="114">
        <v>0.3742862</v>
      </c>
      <c r="R45" s="114">
        <v>0.5186104</v>
      </c>
      <c r="S45" s="114">
        <v>0.3734253</v>
      </c>
      <c r="T45" s="114">
        <v>0.5110914</v>
      </c>
      <c r="U45" s="114">
        <v>0.3706967</v>
      </c>
      <c r="V45" s="114">
        <v>0.5002581</v>
      </c>
      <c r="W45" s="114">
        <v>0.3651695</v>
      </c>
      <c r="X45" s="114">
        <v>0</v>
      </c>
      <c r="Y45" s="114">
        <v>0</v>
      </c>
      <c r="Z45" s="114">
        <v>0</v>
      </c>
      <c r="AA45" s="114">
        <v>0</v>
      </c>
      <c r="AB45" s="114">
        <v>1.169575</v>
      </c>
      <c r="AC45" s="114">
        <v>0.8648552</v>
      </c>
      <c r="AD45" s="114">
        <v>2.034582</v>
      </c>
      <c r="AE45" s="114">
        <v>1.508948</v>
      </c>
      <c r="AF45" s="114">
        <v>2.536776</v>
      </c>
      <c r="AG45" s="114">
        <v>1.887044</v>
      </c>
      <c r="AH45" s="114">
        <v>0</v>
      </c>
      <c r="AI45" s="114">
        <v>0</v>
      </c>
      <c r="AJ45" s="114">
        <v>0</v>
      </c>
      <c r="AK45" s="114">
        <v>0</v>
      </c>
      <c r="AL45" s="114">
        <v>0</v>
      </c>
      <c r="AM45" s="114">
        <v>0</v>
      </c>
      <c r="AN45" s="114">
        <v>0</v>
      </c>
      <c r="AO45" s="114">
        <v>0</v>
      </c>
    </row>
    <row r="46" spans="1:41" ht="15">
      <c r="A46" s="71" t="s">
        <v>71</v>
      </c>
      <c r="B46" s="114">
        <v>0</v>
      </c>
      <c r="C46" s="114">
        <v>0</v>
      </c>
      <c r="D46" s="114">
        <v>0</v>
      </c>
      <c r="E46" s="114">
        <v>0</v>
      </c>
      <c r="F46" s="114">
        <v>0</v>
      </c>
      <c r="G46" s="114">
        <v>0</v>
      </c>
      <c r="H46" s="114">
        <v>0</v>
      </c>
      <c r="I46" s="114">
        <v>0</v>
      </c>
      <c r="J46" s="114">
        <v>7.927178</v>
      </c>
      <c r="K46" s="114">
        <v>1.54639</v>
      </c>
      <c r="L46" s="114">
        <v>1.531187</v>
      </c>
      <c r="M46" s="114">
        <v>0.3042557</v>
      </c>
      <c r="N46" s="114">
        <v>1.875717</v>
      </c>
      <c r="O46" s="114">
        <v>0.3786536</v>
      </c>
      <c r="P46" s="114">
        <v>4.431442</v>
      </c>
      <c r="Q46" s="114">
        <v>0.9068667</v>
      </c>
      <c r="R46" s="114">
        <v>7.124409</v>
      </c>
      <c r="S46" s="114">
        <v>1.475478</v>
      </c>
      <c r="T46" s="114">
        <v>10.9982</v>
      </c>
      <c r="U46" s="114">
        <v>2.303614</v>
      </c>
      <c r="V46" s="114">
        <v>18.48754</v>
      </c>
      <c r="W46" s="114">
        <v>3.916801</v>
      </c>
      <c r="X46" s="114">
        <v>14.83669</v>
      </c>
      <c r="Y46" s="114">
        <v>3.179872</v>
      </c>
      <c r="Z46" s="114">
        <v>17.01081</v>
      </c>
      <c r="AA46" s="114">
        <v>3.687072</v>
      </c>
      <c r="AB46" s="114">
        <v>13.92103</v>
      </c>
      <c r="AC46" s="114">
        <v>3.050285</v>
      </c>
      <c r="AD46" s="114">
        <v>14.45257</v>
      </c>
      <c r="AE46" s="114">
        <v>3.199607</v>
      </c>
      <c r="AF46" s="114">
        <v>31.71929</v>
      </c>
      <c r="AG46" s="114">
        <v>7.090631</v>
      </c>
      <c r="AH46" s="114">
        <v>29.55517</v>
      </c>
      <c r="AI46" s="114">
        <v>6.667115</v>
      </c>
      <c r="AJ46" s="114">
        <v>39.569</v>
      </c>
      <c r="AK46" s="114">
        <v>9.002325</v>
      </c>
      <c r="AL46" s="114">
        <v>22.64457</v>
      </c>
      <c r="AM46" s="114">
        <v>5.192758</v>
      </c>
      <c r="AN46" s="114">
        <v>22.68362</v>
      </c>
      <c r="AO46" s="114">
        <v>5.239655</v>
      </c>
    </row>
    <row r="47" spans="1:41" ht="15">
      <c r="A47" s="71" t="s">
        <v>72</v>
      </c>
      <c r="B47" s="114">
        <v>0</v>
      </c>
      <c r="C47" s="114"/>
      <c r="D47" s="114">
        <v>0</v>
      </c>
      <c r="E47" s="114"/>
      <c r="F47" s="114">
        <v>0</v>
      </c>
      <c r="G47" s="114"/>
      <c r="H47" s="114">
        <v>0</v>
      </c>
      <c r="I47" s="114"/>
      <c r="J47" s="114">
        <v>0</v>
      </c>
      <c r="K47" s="114"/>
      <c r="L47" s="114">
        <v>0</v>
      </c>
      <c r="M47" s="114"/>
      <c r="N47" s="114">
        <v>0</v>
      </c>
      <c r="O47" s="114"/>
      <c r="P47" s="114">
        <v>0</v>
      </c>
      <c r="Q47" s="114"/>
      <c r="R47" s="114">
        <v>0</v>
      </c>
      <c r="S47" s="114"/>
      <c r="T47" s="114">
        <v>0</v>
      </c>
      <c r="U47" s="114"/>
      <c r="V47" s="114">
        <v>0</v>
      </c>
      <c r="W47" s="114"/>
      <c r="X47" s="114">
        <v>0</v>
      </c>
      <c r="Y47" s="114"/>
      <c r="Z47" s="114">
        <v>0</v>
      </c>
      <c r="AA47" s="114"/>
      <c r="AB47" s="114">
        <v>0</v>
      </c>
      <c r="AC47" s="114"/>
      <c r="AD47" s="114">
        <v>0</v>
      </c>
      <c r="AE47" s="114"/>
      <c r="AF47" s="114">
        <v>0</v>
      </c>
      <c r="AG47" s="114"/>
      <c r="AH47" s="114">
        <v>0</v>
      </c>
      <c r="AI47" s="114"/>
      <c r="AJ47" s="114">
        <v>0</v>
      </c>
      <c r="AK47" s="114"/>
      <c r="AL47" s="114">
        <v>0</v>
      </c>
      <c r="AM47" s="114"/>
      <c r="AN47" s="114">
        <v>0</v>
      </c>
      <c r="AO47" s="114"/>
    </row>
    <row r="48" spans="1:41" ht="15">
      <c r="A48" s="71" t="s">
        <v>73</v>
      </c>
      <c r="B48" s="114">
        <v>0</v>
      </c>
      <c r="C48" s="114">
        <v>0</v>
      </c>
      <c r="D48" s="114">
        <v>0</v>
      </c>
      <c r="E48" s="114">
        <v>0</v>
      </c>
      <c r="F48" s="114">
        <v>0</v>
      </c>
      <c r="G48" s="114">
        <v>0</v>
      </c>
      <c r="H48" s="114">
        <v>0</v>
      </c>
      <c r="I48" s="114">
        <v>0</v>
      </c>
      <c r="J48" s="114">
        <v>7.009052</v>
      </c>
      <c r="K48" s="114">
        <v>0.6780822</v>
      </c>
      <c r="L48" s="114">
        <v>6.866094</v>
      </c>
      <c r="M48" s="114">
        <v>0.6647416</v>
      </c>
      <c r="N48" s="114">
        <v>6.73776</v>
      </c>
      <c r="O48" s="114">
        <v>0.6532743</v>
      </c>
      <c r="P48" s="114">
        <v>6.620862</v>
      </c>
      <c r="Q48" s="114">
        <v>0.6432577</v>
      </c>
      <c r="R48" s="114">
        <v>6.546918</v>
      </c>
      <c r="S48" s="114">
        <v>0.6376485</v>
      </c>
      <c r="T48" s="114">
        <v>6.451999</v>
      </c>
      <c r="U48" s="114">
        <v>0.6300499</v>
      </c>
      <c r="V48" s="114">
        <v>6.315239</v>
      </c>
      <c r="W48" s="114">
        <v>0.6182725</v>
      </c>
      <c r="X48" s="114">
        <v>0</v>
      </c>
      <c r="Y48" s="114">
        <v>0</v>
      </c>
      <c r="Z48" s="114">
        <v>0</v>
      </c>
      <c r="AA48" s="114">
        <v>0</v>
      </c>
      <c r="AB48" s="114">
        <v>0</v>
      </c>
      <c r="AC48" s="114">
        <v>0</v>
      </c>
      <c r="AD48" s="114">
        <v>0</v>
      </c>
      <c r="AE48" s="114">
        <v>0</v>
      </c>
      <c r="AF48" s="114">
        <v>0</v>
      </c>
      <c r="AG48" s="114">
        <v>0</v>
      </c>
      <c r="AH48" s="114">
        <v>0</v>
      </c>
      <c r="AI48" s="114">
        <v>0</v>
      </c>
      <c r="AJ48" s="114">
        <v>0</v>
      </c>
      <c r="AK48" s="114">
        <v>0</v>
      </c>
      <c r="AL48" s="114">
        <v>0</v>
      </c>
      <c r="AM48" s="114">
        <v>0</v>
      </c>
      <c r="AN48" s="114">
        <v>0</v>
      </c>
      <c r="AO48" s="114">
        <v>0</v>
      </c>
    </row>
    <row r="49" spans="1:41" ht="15">
      <c r="A49" s="71" t="s">
        <v>74</v>
      </c>
      <c r="B49" s="114">
        <v>0</v>
      </c>
      <c r="C49" s="114">
        <v>0</v>
      </c>
      <c r="D49" s="114">
        <v>0</v>
      </c>
      <c r="E49" s="114">
        <v>0</v>
      </c>
      <c r="F49" s="114">
        <v>0</v>
      </c>
      <c r="G49" s="114">
        <v>0</v>
      </c>
      <c r="H49" s="114">
        <v>0</v>
      </c>
      <c r="I49" s="114">
        <v>0</v>
      </c>
      <c r="J49" s="114">
        <v>4.788294</v>
      </c>
      <c r="K49" s="114">
        <v>0.2971346</v>
      </c>
      <c r="L49" s="114">
        <v>3.719656</v>
      </c>
      <c r="M49" s="114">
        <v>0.2336545</v>
      </c>
      <c r="N49" s="114">
        <v>4.483054</v>
      </c>
      <c r="O49" s="114">
        <v>0.2854674</v>
      </c>
      <c r="P49" s="114">
        <v>5.162238</v>
      </c>
      <c r="Q49" s="114">
        <v>0.3336143</v>
      </c>
      <c r="R49" s="114">
        <v>7.83356</v>
      </c>
      <c r="S49" s="114">
        <v>0.5135876</v>
      </c>
      <c r="T49" s="114">
        <v>17.65268</v>
      </c>
      <c r="U49" s="114">
        <v>1.171207</v>
      </c>
      <c r="V49" s="114">
        <v>20.91556</v>
      </c>
      <c r="W49" s="114">
        <v>1.398639</v>
      </c>
      <c r="X49" s="114">
        <v>17.64141</v>
      </c>
      <c r="Y49" s="114">
        <v>1.1832</v>
      </c>
      <c r="Z49" s="114">
        <v>13.1418</v>
      </c>
      <c r="AA49" s="114">
        <v>0.8800263</v>
      </c>
      <c r="AB49" s="114">
        <v>17.7092</v>
      </c>
      <c r="AC49" s="114">
        <v>1.179998</v>
      </c>
      <c r="AD49" s="114">
        <v>13.39114</v>
      </c>
      <c r="AE49" s="114">
        <v>0.8864282</v>
      </c>
      <c r="AF49" s="114">
        <v>10.44271</v>
      </c>
      <c r="AG49" s="114">
        <v>0.6865411</v>
      </c>
      <c r="AH49" s="114">
        <v>15.4681</v>
      </c>
      <c r="AI49" s="114">
        <v>1.01004</v>
      </c>
      <c r="AJ49" s="114">
        <v>9.812671</v>
      </c>
      <c r="AK49" s="114">
        <v>0.6362832</v>
      </c>
      <c r="AL49" s="114">
        <v>19.19449</v>
      </c>
      <c r="AM49" s="114">
        <v>1.235831</v>
      </c>
      <c r="AN49" s="114">
        <v>20.20841</v>
      </c>
      <c r="AO49" s="114">
        <v>1.291773</v>
      </c>
    </row>
    <row r="50" spans="1:41" ht="15">
      <c r="A50" s="71" t="s">
        <v>75</v>
      </c>
      <c r="B50" s="114">
        <v>0</v>
      </c>
      <c r="C50" s="114"/>
      <c r="D50" s="114">
        <v>0</v>
      </c>
      <c r="E50" s="114"/>
      <c r="F50" s="114">
        <v>0</v>
      </c>
      <c r="G50" s="114"/>
      <c r="H50" s="114">
        <v>0</v>
      </c>
      <c r="I50" s="114"/>
      <c r="J50" s="114">
        <v>0</v>
      </c>
      <c r="K50" s="114"/>
      <c r="L50" s="114">
        <v>0</v>
      </c>
      <c r="M50" s="114"/>
      <c r="N50" s="114">
        <v>0</v>
      </c>
      <c r="O50" s="114"/>
      <c r="P50" s="114">
        <v>0</v>
      </c>
      <c r="Q50" s="114"/>
      <c r="R50" s="114">
        <v>0</v>
      </c>
      <c r="S50" s="114"/>
      <c r="T50" s="114">
        <v>0</v>
      </c>
      <c r="U50" s="114"/>
      <c r="V50" s="114">
        <v>0</v>
      </c>
      <c r="W50" s="114"/>
      <c r="X50" s="114">
        <v>0</v>
      </c>
      <c r="Y50" s="114"/>
      <c r="Z50" s="114">
        <v>0</v>
      </c>
      <c r="AA50" s="114"/>
      <c r="AB50" s="114">
        <v>0</v>
      </c>
      <c r="AC50" s="114"/>
      <c r="AD50" s="114">
        <v>0.1205352</v>
      </c>
      <c r="AE50" s="114"/>
      <c r="AF50" s="114">
        <v>0.1166431</v>
      </c>
      <c r="AG50" s="114"/>
      <c r="AH50" s="114">
        <v>0.2418844</v>
      </c>
      <c r="AI50" s="114"/>
      <c r="AJ50" s="114">
        <v>0.2351504</v>
      </c>
      <c r="AK50" s="114"/>
      <c r="AL50" s="114">
        <v>0.2807797</v>
      </c>
      <c r="AM50" s="114"/>
      <c r="AN50" s="114">
        <v>0.2774877</v>
      </c>
      <c r="AO50" s="114"/>
    </row>
    <row r="51" spans="1:41" ht="15">
      <c r="A51" s="71" t="s">
        <v>76</v>
      </c>
      <c r="B51" s="114">
        <v>0</v>
      </c>
      <c r="C51" s="114">
        <v>0</v>
      </c>
      <c r="D51" s="114">
        <v>0</v>
      </c>
      <c r="E51" s="114">
        <v>0</v>
      </c>
      <c r="F51" s="114">
        <v>0</v>
      </c>
      <c r="G51" s="114">
        <v>0</v>
      </c>
      <c r="H51" s="114">
        <v>0.1012771</v>
      </c>
      <c r="I51" s="114">
        <v>0.0224599</v>
      </c>
      <c r="J51" s="114">
        <v>1.55597</v>
      </c>
      <c r="K51" s="114">
        <v>0.3423612</v>
      </c>
      <c r="L51" s="114">
        <v>0.2988803</v>
      </c>
      <c r="M51" s="114">
        <v>0.0650943</v>
      </c>
      <c r="N51" s="114">
        <v>8.392666</v>
      </c>
      <c r="O51" s="114">
        <v>1.804062</v>
      </c>
      <c r="P51" s="114">
        <v>8.604061</v>
      </c>
      <c r="Q51" s="114">
        <v>1.821332</v>
      </c>
      <c r="R51" s="114">
        <v>9.003738</v>
      </c>
      <c r="S51" s="114">
        <v>1.874989</v>
      </c>
      <c r="T51" s="114">
        <v>8.854693</v>
      </c>
      <c r="U51" s="114">
        <v>1.815215</v>
      </c>
      <c r="V51" s="114">
        <v>17.32241</v>
      </c>
      <c r="W51" s="114">
        <v>3.501992</v>
      </c>
      <c r="X51" s="114">
        <v>8.392126</v>
      </c>
      <c r="Y51" s="114">
        <v>1.676584</v>
      </c>
      <c r="Z51" s="114">
        <v>12.89694</v>
      </c>
      <c r="AA51" s="114">
        <v>2.550147</v>
      </c>
      <c r="AB51" s="114">
        <v>23.78618</v>
      </c>
      <c r="AC51" s="114">
        <v>4.659532</v>
      </c>
      <c r="AD51" s="114">
        <v>16.6803</v>
      </c>
      <c r="AE51" s="114">
        <v>3.237316</v>
      </c>
      <c r="AF51" s="114">
        <v>28.15538</v>
      </c>
      <c r="AG51" s="114">
        <v>5.410805</v>
      </c>
      <c r="AH51" s="114">
        <v>31.42428</v>
      </c>
      <c r="AI51" s="114">
        <v>5.975758</v>
      </c>
      <c r="AJ51" s="114">
        <v>36.19445</v>
      </c>
      <c r="AK51" s="114">
        <v>6.807893</v>
      </c>
      <c r="AL51" s="114">
        <v>42.64575</v>
      </c>
      <c r="AM51" s="114">
        <v>7.931981</v>
      </c>
      <c r="AN51" s="114">
        <v>29.52081</v>
      </c>
      <c r="AO51" s="114">
        <v>5.42979</v>
      </c>
    </row>
    <row r="52" spans="1:41" ht="15">
      <c r="A52" s="71" t="s">
        <v>77</v>
      </c>
      <c r="B52" s="114">
        <v>0</v>
      </c>
      <c r="C52" s="114">
        <v>0</v>
      </c>
      <c r="D52" s="114">
        <v>0</v>
      </c>
      <c r="E52" s="114">
        <v>0</v>
      </c>
      <c r="F52" s="114">
        <v>0</v>
      </c>
      <c r="G52" s="114">
        <v>0</v>
      </c>
      <c r="H52" s="114">
        <v>9.113704</v>
      </c>
      <c r="I52" s="114">
        <v>3.546274</v>
      </c>
      <c r="J52" s="114">
        <v>8.925547</v>
      </c>
      <c r="K52" s="114">
        <v>3.531798</v>
      </c>
      <c r="L52" s="114">
        <v>0</v>
      </c>
      <c r="M52" s="114">
        <v>0</v>
      </c>
      <c r="N52" s="114">
        <v>0</v>
      </c>
      <c r="O52" s="114">
        <v>0</v>
      </c>
      <c r="P52" s="114">
        <v>0</v>
      </c>
      <c r="Q52" s="114">
        <v>0</v>
      </c>
      <c r="R52" s="114">
        <v>0</v>
      </c>
      <c r="S52" s="114">
        <v>0</v>
      </c>
      <c r="T52" s="114">
        <v>1.916623</v>
      </c>
      <c r="U52" s="114">
        <v>0.7997197</v>
      </c>
      <c r="V52" s="114">
        <v>1.875998</v>
      </c>
      <c r="W52" s="114">
        <v>0.7886145</v>
      </c>
      <c r="X52" s="114">
        <v>1.834546</v>
      </c>
      <c r="Y52" s="114">
        <v>0.7768942</v>
      </c>
      <c r="Z52" s="114">
        <v>1.80533</v>
      </c>
      <c r="AA52" s="114">
        <v>0.7698566</v>
      </c>
      <c r="AB52" s="114">
        <v>1.767267</v>
      </c>
      <c r="AC52" s="114">
        <v>0.7585914</v>
      </c>
      <c r="AD52" s="114">
        <v>1.718506</v>
      </c>
      <c r="AE52" s="114">
        <v>0.7422447</v>
      </c>
      <c r="AF52" s="114">
        <v>0</v>
      </c>
      <c r="AG52" s="114">
        <v>0</v>
      </c>
      <c r="AH52" s="114">
        <v>0</v>
      </c>
      <c r="AI52" s="114">
        <v>0</v>
      </c>
      <c r="AJ52" s="114">
        <v>0</v>
      </c>
      <c r="AK52" s="114">
        <v>0</v>
      </c>
      <c r="AL52" s="114">
        <v>0</v>
      </c>
      <c r="AM52" s="114">
        <v>0</v>
      </c>
      <c r="AN52" s="114">
        <v>0</v>
      </c>
      <c r="AO52" s="114">
        <v>0</v>
      </c>
    </row>
    <row r="53" spans="1:41" ht="15">
      <c r="A53" s="71" t="s">
        <v>78</v>
      </c>
      <c r="B53" s="114">
        <v>0</v>
      </c>
      <c r="C53" s="114">
        <v>0</v>
      </c>
      <c r="D53" s="114">
        <v>0</v>
      </c>
      <c r="E53" s="114">
        <v>0</v>
      </c>
      <c r="F53" s="114">
        <v>0</v>
      </c>
      <c r="G53" s="114">
        <v>0</v>
      </c>
      <c r="H53" s="114">
        <v>6.876149</v>
      </c>
      <c r="I53" s="114">
        <v>1.870464</v>
      </c>
      <c r="J53" s="114">
        <v>6.734187</v>
      </c>
      <c r="K53" s="114">
        <v>1.842946</v>
      </c>
      <c r="L53" s="114">
        <v>6.596836</v>
      </c>
      <c r="M53" s="114">
        <v>1.817283</v>
      </c>
      <c r="N53" s="114">
        <v>0</v>
      </c>
      <c r="O53" s="114">
        <v>0</v>
      </c>
      <c r="P53" s="114">
        <v>0</v>
      </c>
      <c r="Q53" s="114">
        <v>0</v>
      </c>
      <c r="R53" s="114">
        <v>0</v>
      </c>
      <c r="S53" s="114">
        <v>0</v>
      </c>
      <c r="T53" s="114">
        <v>0</v>
      </c>
      <c r="U53" s="114">
        <v>0</v>
      </c>
      <c r="V53" s="114">
        <v>3.300199</v>
      </c>
      <c r="W53" s="114">
        <v>0.942204</v>
      </c>
      <c r="X53" s="114">
        <v>3.227278</v>
      </c>
      <c r="Y53" s="114">
        <v>0.9264857</v>
      </c>
      <c r="Z53" s="114">
        <v>3.175882</v>
      </c>
      <c r="AA53" s="114">
        <v>0.9158919</v>
      </c>
      <c r="AB53" s="114">
        <v>3.108923</v>
      </c>
      <c r="AC53" s="114">
        <v>0.9001414</v>
      </c>
      <c r="AD53" s="114">
        <v>3.023145</v>
      </c>
      <c r="AE53" s="114">
        <v>0.8787808</v>
      </c>
      <c r="AF53" s="114">
        <v>2.925527</v>
      </c>
      <c r="AG53" s="114">
        <v>0.8541494</v>
      </c>
      <c r="AH53" s="114">
        <v>2.833248</v>
      </c>
      <c r="AI53" s="114">
        <v>0.8313163</v>
      </c>
      <c r="AJ53" s="114">
        <v>0</v>
      </c>
      <c r="AK53" s="114">
        <v>0</v>
      </c>
      <c r="AL53" s="114">
        <v>0</v>
      </c>
      <c r="AM53" s="114">
        <v>0</v>
      </c>
      <c r="AN53" s="114">
        <v>0</v>
      </c>
      <c r="AO53" s="114">
        <v>0</v>
      </c>
    </row>
    <row r="54" spans="1:41" ht="15">
      <c r="A54" s="71" t="s">
        <v>79</v>
      </c>
      <c r="B54" s="114">
        <v>0</v>
      </c>
      <c r="C54" s="114">
        <v>0</v>
      </c>
      <c r="D54" s="114">
        <v>0</v>
      </c>
      <c r="E54" s="114">
        <v>0</v>
      </c>
      <c r="F54" s="114">
        <v>0</v>
      </c>
      <c r="G54" s="114">
        <v>0</v>
      </c>
      <c r="H54" s="114">
        <v>0</v>
      </c>
      <c r="I54" s="114">
        <v>0</v>
      </c>
      <c r="J54" s="114">
        <v>0</v>
      </c>
      <c r="K54" s="114">
        <v>0</v>
      </c>
      <c r="L54" s="114">
        <v>0</v>
      </c>
      <c r="M54" s="114">
        <v>0</v>
      </c>
      <c r="N54" s="114">
        <v>6.66636</v>
      </c>
      <c r="O54" s="114">
        <v>3.378099</v>
      </c>
      <c r="P54" s="114">
        <v>6.641194</v>
      </c>
      <c r="Q54" s="114">
        <v>3.348645</v>
      </c>
      <c r="R54" s="114">
        <v>4.190184</v>
      </c>
      <c r="S54" s="114">
        <v>2.102712</v>
      </c>
      <c r="T54" s="114">
        <v>24.027</v>
      </c>
      <c r="U54" s="114">
        <v>12.00437</v>
      </c>
      <c r="V54" s="114">
        <v>7.441941</v>
      </c>
      <c r="W54" s="114">
        <v>3.703815</v>
      </c>
      <c r="X54" s="114">
        <v>11.06387</v>
      </c>
      <c r="Y54" s="114">
        <v>5.488278</v>
      </c>
      <c r="Z54" s="114">
        <v>3.649005</v>
      </c>
      <c r="AA54" s="114">
        <v>1.80504</v>
      </c>
      <c r="AB54" s="114">
        <v>4.809552</v>
      </c>
      <c r="AC54" s="114">
        <v>2.373538</v>
      </c>
      <c r="AD54" s="114">
        <v>3.613868</v>
      </c>
      <c r="AE54" s="114">
        <v>1.77996</v>
      </c>
      <c r="AF54" s="114">
        <v>13.92719</v>
      </c>
      <c r="AG54" s="114">
        <v>6.848357</v>
      </c>
      <c r="AH54" s="114">
        <v>10.31226</v>
      </c>
      <c r="AI54" s="114">
        <v>5.064034</v>
      </c>
      <c r="AJ54" s="114">
        <v>10.30971</v>
      </c>
      <c r="AK54" s="114">
        <v>5.057588</v>
      </c>
      <c r="AL54" s="114">
        <v>13.00393</v>
      </c>
      <c r="AM54" s="114">
        <v>6.3746</v>
      </c>
      <c r="AN54" s="114">
        <v>5.712626</v>
      </c>
      <c r="AO54" s="114">
        <v>2.799065</v>
      </c>
    </row>
    <row r="55" spans="1:41" ht="15">
      <c r="A55" s="71" t="s">
        <v>80</v>
      </c>
      <c r="B55" s="114">
        <v>0</v>
      </c>
      <c r="C55" s="114">
        <v>0</v>
      </c>
      <c r="D55" s="114">
        <v>0</v>
      </c>
      <c r="E55" s="114">
        <v>0</v>
      </c>
      <c r="F55" s="114">
        <v>0</v>
      </c>
      <c r="G55" s="114">
        <v>0</v>
      </c>
      <c r="H55" s="114">
        <v>0</v>
      </c>
      <c r="I55" s="114">
        <v>0</v>
      </c>
      <c r="J55" s="114">
        <v>0.0151133</v>
      </c>
      <c r="K55" s="114">
        <v>0.0403371</v>
      </c>
      <c r="L55" s="114">
        <v>0.0077233</v>
      </c>
      <c r="M55" s="114">
        <v>0.0204437</v>
      </c>
      <c r="N55" s="114">
        <v>0.0026851</v>
      </c>
      <c r="O55" s="114">
        <v>0.0070587</v>
      </c>
      <c r="P55" s="114">
        <v>0.0016325</v>
      </c>
      <c r="Q55" s="114">
        <v>0.0042667</v>
      </c>
      <c r="R55" s="114">
        <v>0</v>
      </c>
      <c r="S55" s="114">
        <v>0</v>
      </c>
      <c r="T55" s="114">
        <v>0</v>
      </c>
      <c r="U55" s="114">
        <v>0</v>
      </c>
      <c r="V55" s="114">
        <v>0</v>
      </c>
      <c r="W55" s="114">
        <v>0</v>
      </c>
      <c r="X55" s="114">
        <v>0</v>
      </c>
      <c r="Y55" s="114">
        <v>0</v>
      </c>
      <c r="Z55" s="114">
        <v>0</v>
      </c>
      <c r="AA55" s="114">
        <v>0</v>
      </c>
      <c r="AB55" s="114">
        <v>0</v>
      </c>
      <c r="AC55" s="114">
        <v>0</v>
      </c>
      <c r="AD55" s="114">
        <v>0</v>
      </c>
      <c r="AE55" s="114">
        <v>0</v>
      </c>
      <c r="AF55" s="114">
        <v>0</v>
      </c>
      <c r="AG55" s="114">
        <v>0</v>
      </c>
      <c r="AH55" s="114">
        <v>0</v>
      </c>
      <c r="AI55" s="114">
        <v>0</v>
      </c>
      <c r="AJ55" s="114">
        <v>0</v>
      </c>
      <c r="AK55" s="114">
        <v>0</v>
      </c>
      <c r="AL55" s="114">
        <v>0</v>
      </c>
      <c r="AM55" s="114">
        <v>0</v>
      </c>
      <c r="AN55" s="114">
        <v>0</v>
      </c>
      <c r="AO55" s="114">
        <v>0</v>
      </c>
    </row>
    <row r="56" spans="1:41" ht="15">
      <c r="A56" s="71" t="s">
        <v>81</v>
      </c>
      <c r="B56" s="114">
        <v>0</v>
      </c>
      <c r="C56" s="114">
        <v>0</v>
      </c>
      <c r="D56" s="114">
        <v>0</v>
      </c>
      <c r="E56" s="114">
        <v>0</v>
      </c>
      <c r="F56" s="114">
        <v>0</v>
      </c>
      <c r="G56" s="114">
        <v>0</v>
      </c>
      <c r="H56" s="114">
        <v>0</v>
      </c>
      <c r="I56" s="114">
        <v>0</v>
      </c>
      <c r="J56" s="114">
        <v>0</v>
      </c>
      <c r="K56" s="114">
        <v>0</v>
      </c>
      <c r="L56" s="114">
        <v>0</v>
      </c>
      <c r="M56" s="114">
        <v>0</v>
      </c>
      <c r="N56" s="114">
        <v>0</v>
      </c>
      <c r="O56" s="114">
        <v>0</v>
      </c>
      <c r="P56" s="114">
        <v>0.545297</v>
      </c>
      <c r="Q56" s="114">
        <v>0.1266662</v>
      </c>
      <c r="R56" s="114">
        <v>1.046843</v>
      </c>
      <c r="S56" s="114">
        <v>0.246016</v>
      </c>
      <c r="T56" s="114">
        <v>11.10892</v>
      </c>
      <c r="U56" s="114">
        <v>2.644295</v>
      </c>
      <c r="V56" s="114">
        <v>13.7693</v>
      </c>
      <c r="W56" s="114">
        <v>3.321556</v>
      </c>
      <c r="X56" s="114">
        <v>9.501339</v>
      </c>
      <c r="Y56" s="114">
        <v>2.323519</v>
      </c>
      <c r="Z56" s="114">
        <v>6.062168</v>
      </c>
      <c r="AA56" s="114">
        <v>1.503227</v>
      </c>
      <c r="AB56" s="114">
        <v>6.521439</v>
      </c>
      <c r="AC56" s="114">
        <v>1.639543</v>
      </c>
      <c r="AD56" s="114">
        <v>9.634499</v>
      </c>
      <c r="AE56" s="114">
        <v>2.454543</v>
      </c>
      <c r="AF56" s="114">
        <v>16.28213</v>
      </c>
      <c r="AG56" s="114">
        <v>4.200041</v>
      </c>
      <c r="AH56" s="114">
        <v>11.72245</v>
      </c>
      <c r="AI56" s="114">
        <v>3.058531</v>
      </c>
      <c r="AJ56" s="114">
        <v>16.51648</v>
      </c>
      <c r="AK56" s="114">
        <v>4.353771</v>
      </c>
      <c r="AL56" s="114">
        <v>19.38486</v>
      </c>
      <c r="AM56" s="114">
        <v>5.156103</v>
      </c>
      <c r="AN56" s="114">
        <v>38.54917</v>
      </c>
      <c r="AO56" s="114">
        <v>10.33284</v>
      </c>
    </row>
    <row r="57" spans="1:41" ht="15">
      <c r="A57" s="71" t="s">
        <v>82</v>
      </c>
      <c r="B57" s="114">
        <v>0</v>
      </c>
      <c r="C57" s="114">
        <v>0</v>
      </c>
      <c r="D57" s="114">
        <v>0</v>
      </c>
      <c r="E57" s="114">
        <v>0</v>
      </c>
      <c r="F57" s="114">
        <v>0</v>
      </c>
      <c r="G57" s="114">
        <v>0</v>
      </c>
      <c r="H57" s="114">
        <v>0</v>
      </c>
      <c r="I57" s="114">
        <v>0</v>
      </c>
      <c r="J57" s="114">
        <v>0</v>
      </c>
      <c r="K57" s="114">
        <v>0</v>
      </c>
      <c r="L57" s="114">
        <v>0</v>
      </c>
      <c r="M57" s="114">
        <v>0</v>
      </c>
      <c r="N57" s="114">
        <v>0</v>
      </c>
      <c r="O57" s="114">
        <v>0</v>
      </c>
      <c r="P57" s="114">
        <v>0</v>
      </c>
      <c r="Q57" s="114">
        <v>0</v>
      </c>
      <c r="R57" s="114">
        <v>0</v>
      </c>
      <c r="S57" s="114">
        <v>0</v>
      </c>
      <c r="T57" s="114">
        <v>0</v>
      </c>
      <c r="U57" s="114">
        <v>0</v>
      </c>
      <c r="V57" s="114">
        <v>0</v>
      </c>
      <c r="W57" s="114">
        <v>0</v>
      </c>
      <c r="X57" s="114">
        <v>0</v>
      </c>
      <c r="Y57" s="114">
        <v>0</v>
      </c>
      <c r="Z57" s="114">
        <v>0</v>
      </c>
      <c r="AA57" s="114">
        <v>0</v>
      </c>
      <c r="AB57" s="114">
        <v>0</v>
      </c>
      <c r="AC57" s="114">
        <v>0</v>
      </c>
      <c r="AD57" s="114">
        <v>0</v>
      </c>
      <c r="AE57" s="114">
        <v>0</v>
      </c>
      <c r="AF57" s="114">
        <v>3.190133</v>
      </c>
      <c r="AG57" s="114">
        <v>5.247197</v>
      </c>
      <c r="AH57" s="114">
        <v>5.814689</v>
      </c>
      <c r="AI57" s="114">
        <v>9.67462</v>
      </c>
      <c r="AJ57" s="114">
        <v>6.128131</v>
      </c>
      <c r="AK57" s="114">
        <v>10.248</v>
      </c>
      <c r="AL57" s="114">
        <v>4.291588</v>
      </c>
      <c r="AM57" s="114">
        <v>7.178346</v>
      </c>
      <c r="AN57" s="114">
        <v>2.912162</v>
      </c>
      <c r="AO57" s="114">
        <v>4.86268</v>
      </c>
    </row>
    <row r="58" spans="1:41" ht="15">
      <c r="A58" s="71" t="s">
        <v>83</v>
      </c>
      <c r="B58" s="114">
        <v>0</v>
      </c>
      <c r="C58" s="114">
        <v>0</v>
      </c>
      <c r="D58" s="114">
        <v>0</v>
      </c>
      <c r="E58" s="114">
        <v>0</v>
      </c>
      <c r="F58" s="114">
        <v>0</v>
      </c>
      <c r="G58" s="114">
        <v>0</v>
      </c>
      <c r="H58" s="114">
        <v>12.46127</v>
      </c>
      <c r="I58" s="114">
        <v>0.3238978</v>
      </c>
      <c r="J58" s="114">
        <v>12.204</v>
      </c>
      <c r="K58" s="114">
        <v>0.3165704</v>
      </c>
      <c r="L58" s="114">
        <v>11.95508</v>
      </c>
      <c r="M58" s="114">
        <v>0.3097573</v>
      </c>
      <c r="N58" s="114">
        <v>11.73163</v>
      </c>
      <c r="O58" s="114">
        <v>0.3038984</v>
      </c>
      <c r="P58" s="114">
        <v>11.52809</v>
      </c>
      <c r="Q58" s="114">
        <v>0.2987962</v>
      </c>
      <c r="R58" s="114">
        <v>11.39934</v>
      </c>
      <c r="S58" s="114">
        <v>0.2957943</v>
      </c>
      <c r="T58" s="114">
        <v>11.23407</v>
      </c>
      <c r="U58" s="114">
        <v>0.2919056</v>
      </c>
      <c r="V58" s="114">
        <v>10.99594</v>
      </c>
      <c r="W58" s="114">
        <v>0.2861077</v>
      </c>
      <c r="X58" s="114">
        <v>10.75298</v>
      </c>
      <c r="Y58" s="114">
        <v>0.2801394</v>
      </c>
      <c r="Z58" s="114">
        <v>10.58173</v>
      </c>
      <c r="AA58" s="114">
        <v>0.2760087</v>
      </c>
      <c r="AB58" s="114">
        <v>0</v>
      </c>
      <c r="AC58" s="114">
        <v>0</v>
      </c>
      <c r="AD58" s="114">
        <v>0</v>
      </c>
      <c r="AE58" s="114">
        <v>0</v>
      </c>
      <c r="AF58" s="114">
        <v>0</v>
      </c>
      <c r="AG58" s="114">
        <v>0</v>
      </c>
      <c r="AH58" s="114">
        <v>0</v>
      </c>
      <c r="AI58" s="114">
        <v>0</v>
      </c>
      <c r="AJ58" s="114">
        <v>0</v>
      </c>
      <c r="AK58" s="114">
        <v>0</v>
      </c>
      <c r="AL58" s="114">
        <v>0</v>
      </c>
      <c r="AM58" s="114">
        <v>0</v>
      </c>
      <c r="AN58" s="114">
        <v>0</v>
      </c>
      <c r="AO58" s="114">
        <v>0</v>
      </c>
    </row>
    <row r="59" spans="1:41" ht="15">
      <c r="A59" s="71" t="s">
        <v>84</v>
      </c>
      <c r="B59" s="114">
        <v>0</v>
      </c>
      <c r="C59" s="114">
        <v>0</v>
      </c>
      <c r="D59" s="114">
        <v>0</v>
      </c>
      <c r="E59" s="114">
        <v>0</v>
      </c>
      <c r="F59" s="114">
        <v>25.64532</v>
      </c>
      <c r="G59" s="114">
        <v>1.111124</v>
      </c>
      <c r="H59" s="114">
        <v>25.09093</v>
      </c>
      <c r="I59" s="114">
        <v>1.093145</v>
      </c>
      <c r="J59" s="114">
        <v>24.57291</v>
      </c>
      <c r="K59" s="114">
        <v>1.077122</v>
      </c>
      <c r="L59" s="114">
        <v>24.07172</v>
      </c>
      <c r="M59" s="114">
        <v>1.061319</v>
      </c>
      <c r="N59" s="114">
        <v>23.62179</v>
      </c>
      <c r="O59" s="114">
        <v>1.047023</v>
      </c>
      <c r="P59" s="114">
        <v>23.21196</v>
      </c>
      <c r="Q59" s="114">
        <v>1.033963</v>
      </c>
      <c r="R59" s="114">
        <v>22.95273</v>
      </c>
      <c r="S59" s="114">
        <v>1.027205</v>
      </c>
      <c r="T59" s="114">
        <v>22.61995</v>
      </c>
      <c r="U59" s="114">
        <v>1.016993</v>
      </c>
      <c r="V59" s="114">
        <v>0</v>
      </c>
      <c r="W59" s="114">
        <v>0</v>
      </c>
      <c r="X59" s="114">
        <v>11.3542</v>
      </c>
      <c r="Y59" s="114">
        <v>0.5153487</v>
      </c>
      <c r="Z59" s="114">
        <v>11.17338</v>
      </c>
      <c r="AA59" s="114">
        <v>0.5095451</v>
      </c>
      <c r="AB59" s="114">
        <v>17.55776</v>
      </c>
      <c r="AC59" s="114">
        <v>0.8044434</v>
      </c>
      <c r="AD59" s="114">
        <v>28.55745</v>
      </c>
      <c r="AE59" s="114">
        <v>1.31445</v>
      </c>
      <c r="AF59" s="114">
        <v>21.34721</v>
      </c>
      <c r="AG59" s="114">
        <v>0.9870375</v>
      </c>
      <c r="AH59" s="114">
        <v>16.74232</v>
      </c>
      <c r="AI59" s="114">
        <v>0.7775652</v>
      </c>
      <c r="AJ59" s="114">
        <v>20.80756</v>
      </c>
      <c r="AK59" s="114">
        <v>0.9705975</v>
      </c>
      <c r="AL59" s="114">
        <v>19.73325</v>
      </c>
      <c r="AM59" s="114">
        <v>0.9245282</v>
      </c>
      <c r="AN59" s="114">
        <v>14.87844</v>
      </c>
      <c r="AO59" s="114">
        <v>0.700231</v>
      </c>
    </row>
    <row r="60" spans="1:41" ht="15">
      <c r="A60" s="71" t="s">
        <v>85</v>
      </c>
      <c r="B60" s="114">
        <v>0</v>
      </c>
      <c r="C60" s="114">
        <v>0</v>
      </c>
      <c r="D60" s="114">
        <v>0</v>
      </c>
      <c r="E60" s="114">
        <v>0</v>
      </c>
      <c r="F60" s="114">
        <v>0</v>
      </c>
      <c r="G60" s="114">
        <v>0</v>
      </c>
      <c r="H60" s="114">
        <v>71.56808</v>
      </c>
      <c r="I60" s="114">
        <v>0.4791697</v>
      </c>
      <c r="J60" s="114">
        <v>70.09052</v>
      </c>
      <c r="K60" s="114">
        <v>0.4695451</v>
      </c>
      <c r="L60" s="114">
        <v>0</v>
      </c>
      <c r="M60" s="114">
        <v>0</v>
      </c>
      <c r="N60" s="114">
        <v>0</v>
      </c>
      <c r="O60" s="114">
        <v>0</v>
      </c>
      <c r="P60" s="114">
        <v>66.73495</v>
      </c>
      <c r="Q60" s="114">
        <v>0.4488891</v>
      </c>
      <c r="R60" s="114">
        <v>71.9864</v>
      </c>
      <c r="S60" s="114">
        <v>0.485283</v>
      </c>
      <c r="T60" s="114">
        <v>71.82827</v>
      </c>
      <c r="U60" s="114">
        <v>0.4855654</v>
      </c>
      <c r="V60" s="114">
        <v>70.5164</v>
      </c>
      <c r="W60" s="114">
        <v>0.4783269</v>
      </c>
      <c r="X60" s="114">
        <v>68.7523</v>
      </c>
      <c r="Y60" s="114">
        <v>0.4682493</v>
      </c>
      <c r="Z60" s="114">
        <v>14.20772</v>
      </c>
      <c r="AA60" s="114">
        <v>0.0972071</v>
      </c>
      <c r="AB60" s="114">
        <v>13.90816</v>
      </c>
      <c r="AC60" s="114">
        <v>0.0956293</v>
      </c>
      <c r="AD60" s="114">
        <v>44.58587</v>
      </c>
      <c r="AE60" s="114">
        <v>0.3081357</v>
      </c>
      <c r="AF60" s="114">
        <v>56.85001</v>
      </c>
      <c r="AG60" s="114">
        <v>0.3949204</v>
      </c>
      <c r="AH60" s="114">
        <v>84.78228</v>
      </c>
      <c r="AI60" s="114">
        <v>0.591967</v>
      </c>
      <c r="AJ60" s="114">
        <v>107.266</v>
      </c>
      <c r="AK60" s="114">
        <v>0.7527518</v>
      </c>
      <c r="AL60" s="114">
        <v>99.83073</v>
      </c>
      <c r="AM60" s="114">
        <v>0.7041241</v>
      </c>
      <c r="AN60" s="114">
        <v>83.44061</v>
      </c>
      <c r="AO60" s="114">
        <v>0.5915442</v>
      </c>
    </row>
    <row r="61" spans="1:41" ht="15">
      <c r="A61" s="71" t="s">
        <v>86</v>
      </c>
      <c r="B61" s="114">
        <v>0</v>
      </c>
      <c r="C61" s="114">
        <v>0</v>
      </c>
      <c r="D61" s="114">
        <v>0</v>
      </c>
      <c r="E61" s="114">
        <v>0</v>
      </c>
      <c r="F61" s="114">
        <v>0</v>
      </c>
      <c r="G61" s="114">
        <v>0</v>
      </c>
      <c r="H61" s="114">
        <v>0</v>
      </c>
      <c r="I61" s="114">
        <v>0</v>
      </c>
      <c r="J61" s="114">
        <v>0</v>
      </c>
      <c r="K61" s="114">
        <v>0</v>
      </c>
      <c r="L61" s="114">
        <v>0</v>
      </c>
      <c r="M61" s="114">
        <v>0</v>
      </c>
      <c r="N61" s="114">
        <v>0</v>
      </c>
      <c r="O61" s="114">
        <v>0</v>
      </c>
      <c r="P61" s="114">
        <v>0</v>
      </c>
      <c r="Q61" s="114">
        <v>0</v>
      </c>
      <c r="R61" s="114">
        <v>0.4780185</v>
      </c>
      <c r="S61" s="114">
        <v>0.0467631</v>
      </c>
      <c r="T61" s="114">
        <v>13.48646</v>
      </c>
      <c r="U61" s="114">
        <v>1.324785</v>
      </c>
      <c r="V61" s="114">
        <v>11.25458</v>
      </c>
      <c r="W61" s="114">
        <v>1.110942</v>
      </c>
      <c r="X61" s="114">
        <v>12.25372</v>
      </c>
      <c r="Y61" s="114">
        <v>1.216317</v>
      </c>
      <c r="Z61" s="114">
        <v>7.537399</v>
      </c>
      <c r="AA61" s="114">
        <v>0.7529066</v>
      </c>
      <c r="AB61" s="114">
        <v>34.01367</v>
      </c>
      <c r="AC61" s="114">
        <v>3.418912</v>
      </c>
      <c r="AD61" s="114">
        <v>36.36692</v>
      </c>
      <c r="AE61" s="114">
        <v>3.674516</v>
      </c>
      <c r="AF61" s="114">
        <v>22.50016</v>
      </c>
      <c r="AG61" s="114">
        <v>2.281263</v>
      </c>
      <c r="AH61" s="114">
        <v>20.61597</v>
      </c>
      <c r="AI61" s="114">
        <v>2.092839</v>
      </c>
      <c r="AJ61" s="114">
        <v>13.59663</v>
      </c>
      <c r="AK61" s="114">
        <v>1.379189</v>
      </c>
      <c r="AL61" s="114">
        <v>18.48052</v>
      </c>
      <c r="AM61" s="114">
        <v>1.870574</v>
      </c>
      <c r="AN61" s="114">
        <v>26.39635</v>
      </c>
      <c r="AO61" s="114">
        <v>2.665161</v>
      </c>
    </row>
    <row r="62" spans="1:41" ht="15">
      <c r="A62" s="71" t="s">
        <v>87</v>
      </c>
      <c r="B62" s="114">
        <v>0</v>
      </c>
      <c r="C62" s="114">
        <v>0</v>
      </c>
      <c r="D62" s="114">
        <v>0</v>
      </c>
      <c r="E62" s="114">
        <v>0</v>
      </c>
      <c r="F62" s="114">
        <v>0</v>
      </c>
      <c r="G62" s="114">
        <v>0</v>
      </c>
      <c r="H62" s="114">
        <v>0</v>
      </c>
      <c r="I62" s="114">
        <v>0</v>
      </c>
      <c r="J62" s="114">
        <v>0</v>
      </c>
      <c r="K62" s="114">
        <v>0</v>
      </c>
      <c r="L62" s="114">
        <v>0</v>
      </c>
      <c r="M62" s="114">
        <v>0</v>
      </c>
      <c r="N62" s="114">
        <v>0</v>
      </c>
      <c r="O62" s="114">
        <v>0</v>
      </c>
      <c r="P62" s="114">
        <v>0</v>
      </c>
      <c r="Q62" s="114">
        <v>0</v>
      </c>
      <c r="R62" s="114">
        <v>0</v>
      </c>
      <c r="S62" s="114">
        <v>0</v>
      </c>
      <c r="T62" s="114">
        <v>0</v>
      </c>
      <c r="U62" s="114">
        <v>0</v>
      </c>
      <c r="V62" s="114">
        <v>0</v>
      </c>
      <c r="W62" s="114">
        <v>0</v>
      </c>
      <c r="X62" s="114">
        <v>0</v>
      </c>
      <c r="Y62" s="114">
        <v>0</v>
      </c>
      <c r="Z62" s="114">
        <v>0</v>
      </c>
      <c r="AA62" s="114">
        <v>0</v>
      </c>
      <c r="AB62" s="114">
        <v>0</v>
      </c>
      <c r="AC62" s="114">
        <v>0</v>
      </c>
      <c r="AD62" s="114">
        <v>16.66327</v>
      </c>
      <c r="AE62" s="114">
        <v>3.09341</v>
      </c>
      <c r="AF62" s="114">
        <v>16.12521</v>
      </c>
      <c r="AG62" s="114">
        <v>2.99336</v>
      </c>
      <c r="AH62" s="114">
        <v>15.61658</v>
      </c>
      <c r="AI62" s="114">
        <v>2.898335</v>
      </c>
      <c r="AJ62" s="114">
        <v>0</v>
      </c>
      <c r="AK62" s="114">
        <v>0</v>
      </c>
      <c r="AL62" s="114">
        <v>0</v>
      </c>
      <c r="AM62" s="114">
        <v>0</v>
      </c>
      <c r="AN62" s="114">
        <v>0</v>
      </c>
      <c r="AO62" s="114">
        <v>0</v>
      </c>
    </row>
    <row r="63" spans="1:41" ht="15">
      <c r="A63" s="71" t="s">
        <v>88</v>
      </c>
      <c r="B63" s="114">
        <v>0</v>
      </c>
      <c r="C63" s="114">
        <v>0</v>
      </c>
      <c r="D63" s="114">
        <v>0</v>
      </c>
      <c r="E63" s="114">
        <v>0</v>
      </c>
      <c r="F63" s="114">
        <v>0</v>
      </c>
      <c r="G63" s="114">
        <v>0</v>
      </c>
      <c r="H63" s="114">
        <v>0</v>
      </c>
      <c r="I63" s="114">
        <v>0</v>
      </c>
      <c r="J63" s="114">
        <v>5.262776</v>
      </c>
      <c r="K63" s="114">
        <v>0.9248849</v>
      </c>
      <c r="L63" s="114">
        <v>1.747509</v>
      </c>
      <c r="M63" s="114">
        <v>0.3027357</v>
      </c>
      <c r="N63" s="114">
        <v>1.681434</v>
      </c>
      <c r="O63" s="114">
        <v>0.2871773</v>
      </c>
      <c r="P63" s="114">
        <v>2.180821</v>
      </c>
      <c r="Q63" s="114">
        <v>0.3673178</v>
      </c>
      <c r="R63" s="114">
        <v>1.379151</v>
      </c>
      <c r="S63" s="114">
        <v>0.2291635</v>
      </c>
      <c r="T63" s="114">
        <v>4.075983</v>
      </c>
      <c r="U63" s="114">
        <v>0.6685276</v>
      </c>
      <c r="V63" s="114">
        <v>4.374713</v>
      </c>
      <c r="W63" s="114">
        <v>0.7087041</v>
      </c>
      <c r="X63" s="114">
        <v>4.032402</v>
      </c>
      <c r="Y63" s="114">
        <v>0.6456008</v>
      </c>
      <c r="Z63" s="114">
        <v>6.60297</v>
      </c>
      <c r="AA63" s="114">
        <v>1.045136</v>
      </c>
      <c r="AB63" s="114">
        <v>10.65443</v>
      </c>
      <c r="AC63" s="114">
        <v>1.667194</v>
      </c>
      <c r="AD63" s="114">
        <v>18.23088</v>
      </c>
      <c r="AE63" s="114">
        <v>2.818899</v>
      </c>
      <c r="AF63" s="114">
        <v>16.27983</v>
      </c>
      <c r="AG63" s="114">
        <v>2.485389</v>
      </c>
      <c r="AH63" s="114">
        <v>20.45331</v>
      </c>
      <c r="AI63" s="114">
        <v>3.080393</v>
      </c>
      <c r="AJ63" s="114">
        <v>27.64306</v>
      </c>
      <c r="AK63" s="114">
        <v>4.103782</v>
      </c>
      <c r="AL63" s="114">
        <v>37.03126</v>
      </c>
      <c r="AM63" s="114">
        <v>5.414942</v>
      </c>
      <c r="AN63" s="114">
        <v>42.75772</v>
      </c>
      <c r="AO63" s="114">
        <v>6.154244</v>
      </c>
    </row>
    <row r="64" spans="1:41" ht="15">
      <c r="A64" s="71" t="s">
        <v>89</v>
      </c>
      <c r="B64" s="114">
        <v>12.97124</v>
      </c>
      <c r="C64" s="114">
        <v>0.2261984</v>
      </c>
      <c r="D64" s="114">
        <v>12.15451</v>
      </c>
      <c r="E64" s="114">
        <v>0.2081272</v>
      </c>
      <c r="F64" s="114">
        <v>26.07003</v>
      </c>
      <c r="G64" s="114">
        <v>0.4383795</v>
      </c>
      <c r="H64" s="114">
        <v>19.16313</v>
      </c>
      <c r="I64" s="114">
        <v>0.3164767</v>
      </c>
      <c r="J64" s="114">
        <v>16.23403</v>
      </c>
      <c r="K64" s="114">
        <v>0.2633596</v>
      </c>
      <c r="L64" s="114">
        <v>37.09167</v>
      </c>
      <c r="M64" s="114">
        <v>0.59123</v>
      </c>
      <c r="N64" s="114">
        <v>35.01225</v>
      </c>
      <c r="O64" s="114">
        <v>0.5484669</v>
      </c>
      <c r="P64" s="114">
        <v>29.88515</v>
      </c>
      <c r="Q64" s="114">
        <v>0.4601876</v>
      </c>
      <c r="R64" s="114">
        <v>27.39489</v>
      </c>
      <c r="S64" s="114">
        <v>0.414829</v>
      </c>
      <c r="T64" s="114">
        <v>27.48271</v>
      </c>
      <c r="U64" s="114">
        <v>0.409488</v>
      </c>
      <c r="V64" s="114">
        <v>18.30572</v>
      </c>
      <c r="W64" s="114">
        <v>0.268576</v>
      </c>
      <c r="X64" s="114">
        <v>13.08069</v>
      </c>
      <c r="Y64" s="114">
        <v>0.1891255</v>
      </c>
      <c r="Z64" s="114">
        <v>17.72597</v>
      </c>
      <c r="AA64" s="114">
        <v>0.2527383</v>
      </c>
      <c r="AB64" s="114">
        <v>17.81038</v>
      </c>
      <c r="AC64" s="114">
        <v>0.2505544</v>
      </c>
      <c r="AD64" s="114">
        <v>17.40932</v>
      </c>
      <c r="AE64" s="114">
        <v>0.2417129</v>
      </c>
      <c r="AF64" s="114">
        <v>17.82304</v>
      </c>
      <c r="AG64" s="114">
        <v>0.2442526</v>
      </c>
      <c r="AH64" s="114">
        <v>53.49992</v>
      </c>
      <c r="AI64" s="114">
        <v>0.7237371</v>
      </c>
      <c r="AJ64" s="114">
        <v>129.2468</v>
      </c>
      <c r="AK64" s="114">
        <v>1.726128</v>
      </c>
      <c r="AL64" s="114">
        <v>25.81595</v>
      </c>
      <c r="AM64" s="114">
        <v>0.3404456</v>
      </c>
      <c r="AN64" s="114">
        <v>57.53915</v>
      </c>
      <c r="AO64" s="114">
        <v>0.7494619</v>
      </c>
    </row>
    <row r="65" spans="1:41" ht="15">
      <c r="A65" s="71" t="s">
        <v>90</v>
      </c>
      <c r="B65" s="114">
        <v>0</v>
      </c>
      <c r="C65" s="114">
        <v>0</v>
      </c>
      <c r="D65" s="114">
        <v>0</v>
      </c>
      <c r="E65" s="114">
        <v>0</v>
      </c>
      <c r="F65" s="114">
        <v>0</v>
      </c>
      <c r="G65" s="114">
        <v>0</v>
      </c>
      <c r="H65" s="114">
        <v>0</v>
      </c>
      <c r="I65" s="114">
        <v>0</v>
      </c>
      <c r="J65" s="114">
        <v>1.374813</v>
      </c>
      <c r="K65" s="114">
        <v>0.3352358</v>
      </c>
      <c r="L65" s="114">
        <v>1.858616</v>
      </c>
      <c r="M65" s="114">
        <v>0.4432687</v>
      </c>
      <c r="N65" s="114">
        <v>1.045536</v>
      </c>
      <c r="O65" s="114">
        <v>0.2448515</v>
      </c>
      <c r="P65" s="114">
        <v>1.305162</v>
      </c>
      <c r="Q65" s="114">
        <v>0.30112</v>
      </c>
      <c r="R65" s="114">
        <v>6.450775</v>
      </c>
      <c r="S65" s="114">
        <v>1.46933</v>
      </c>
      <c r="T65" s="114">
        <v>2.802328</v>
      </c>
      <c r="U65" s="114">
        <v>0.6305066</v>
      </c>
      <c r="V65" s="114">
        <v>2.181209</v>
      </c>
      <c r="W65" s="114">
        <v>0.4844826</v>
      </c>
      <c r="X65" s="114">
        <v>1.92451</v>
      </c>
      <c r="Y65" s="114">
        <v>0.4216378</v>
      </c>
      <c r="Z65" s="114">
        <v>1.905307</v>
      </c>
      <c r="AA65" s="114">
        <v>0.4115212</v>
      </c>
      <c r="AB65" s="114">
        <v>2.184086</v>
      </c>
      <c r="AC65" s="114">
        <v>0.4649203</v>
      </c>
      <c r="AD65" s="114">
        <v>1.717366</v>
      </c>
      <c r="AE65" s="114">
        <v>0.3603365</v>
      </c>
      <c r="AF65" s="114">
        <v>1.755833</v>
      </c>
      <c r="AG65" s="114">
        <v>0.3632809</v>
      </c>
      <c r="AH65" s="114">
        <v>1.696465</v>
      </c>
      <c r="AI65" s="114">
        <v>0.3462558</v>
      </c>
      <c r="AJ65" s="114">
        <v>1.813087</v>
      </c>
      <c r="AK65" s="114">
        <v>0.3651532</v>
      </c>
      <c r="AL65" s="114">
        <v>2.017763</v>
      </c>
      <c r="AM65" s="114">
        <v>0.4010682</v>
      </c>
      <c r="AN65" s="114">
        <v>1.767519</v>
      </c>
      <c r="AO65" s="114">
        <v>0.3467804</v>
      </c>
    </row>
    <row r="66" spans="1:41" ht="15">
      <c r="A66" s="71" t="s">
        <v>91</v>
      </c>
      <c r="B66" s="114">
        <v>0</v>
      </c>
      <c r="C66" s="114">
        <v>0</v>
      </c>
      <c r="D66" s="114">
        <v>0</v>
      </c>
      <c r="E66" s="114">
        <v>0</v>
      </c>
      <c r="F66" s="114">
        <v>0</v>
      </c>
      <c r="G66" s="114">
        <v>0</v>
      </c>
      <c r="H66" s="114">
        <v>0</v>
      </c>
      <c r="I66" s="114">
        <v>0</v>
      </c>
      <c r="J66" s="114">
        <v>0</v>
      </c>
      <c r="K66" s="114">
        <v>0</v>
      </c>
      <c r="L66" s="114">
        <v>0</v>
      </c>
      <c r="M66" s="114">
        <v>0</v>
      </c>
      <c r="N66" s="114">
        <v>0</v>
      </c>
      <c r="O66" s="114">
        <v>0</v>
      </c>
      <c r="P66" s="114">
        <v>0</v>
      </c>
      <c r="Q66" s="114">
        <v>0</v>
      </c>
      <c r="R66" s="114">
        <v>0</v>
      </c>
      <c r="S66" s="114">
        <v>0</v>
      </c>
      <c r="T66" s="114">
        <v>0</v>
      </c>
      <c r="U66" s="114">
        <v>0</v>
      </c>
      <c r="V66" s="114">
        <v>0</v>
      </c>
      <c r="W66" s="114">
        <v>0</v>
      </c>
      <c r="X66" s="114">
        <v>0</v>
      </c>
      <c r="Y66" s="114">
        <v>0</v>
      </c>
      <c r="Z66" s="114">
        <v>2.979219</v>
      </c>
      <c r="AA66" s="114">
        <v>0.0620317</v>
      </c>
      <c r="AB66" s="114">
        <v>16.01972</v>
      </c>
      <c r="AC66" s="114">
        <v>0.3362022</v>
      </c>
      <c r="AD66" s="114">
        <v>17.96565</v>
      </c>
      <c r="AE66" s="114">
        <v>0.3799697</v>
      </c>
      <c r="AF66" s="114">
        <v>42.42569</v>
      </c>
      <c r="AG66" s="114">
        <v>0.9042607</v>
      </c>
      <c r="AH66" s="114">
        <v>61.40063</v>
      </c>
      <c r="AI66" s="114">
        <v>1.318815</v>
      </c>
      <c r="AJ66" s="114">
        <v>56.21133</v>
      </c>
      <c r="AK66" s="114">
        <v>1.216554</v>
      </c>
      <c r="AL66" s="114">
        <v>69.90512</v>
      </c>
      <c r="AM66" s="114">
        <v>1.524355</v>
      </c>
      <c r="AN66" s="114">
        <v>60.48606</v>
      </c>
      <c r="AO66" s="114">
        <v>1.328942</v>
      </c>
    </row>
    <row r="67" spans="1:41" ht="15">
      <c r="A67" s="71" t="s">
        <v>92</v>
      </c>
      <c r="B67" s="114">
        <v>0</v>
      </c>
      <c r="C67" s="114">
        <v>0</v>
      </c>
      <c r="D67" s="114">
        <v>0</v>
      </c>
      <c r="E67" s="114">
        <v>0</v>
      </c>
      <c r="F67" s="114">
        <v>0</v>
      </c>
      <c r="G67" s="114">
        <v>0</v>
      </c>
      <c r="H67" s="114">
        <v>0</v>
      </c>
      <c r="I67" s="114">
        <v>0</v>
      </c>
      <c r="J67" s="114">
        <v>1.472298</v>
      </c>
      <c r="K67" s="114">
        <v>0.0654984</v>
      </c>
      <c r="L67" s="114">
        <v>2.802725</v>
      </c>
      <c r="M67" s="114">
        <v>0.1222912</v>
      </c>
      <c r="N67" s="114">
        <v>11.58647</v>
      </c>
      <c r="O67" s="114">
        <v>0.4968483</v>
      </c>
      <c r="P67" s="114">
        <v>7.474991</v>
      </c>
      <c r="Q67" s="114">
        <v>0.3155606</v>
      </c>
      <c r="R67" s="114">
        <v>7.36447</v>
      </c>
      <c r="S67" s="114">
        <v>0.3064185</v>
      </c>
      <c r="T67" s="114">
        <v>23.03755</v>
      </c>
      <c r="U67" s="114">
        <v>0.9451299</v>
      </c>
      <c r="V67" s="114">
        <v>13.276</v>
      </c>
      <c r="W67" s="114">
        <v>0.5369781</v>
      </c>
      <c r="X67" s="114">
        <v>20.9723</v>
      </c>
      <c r="Y67" s="114">
        <v>0.8361081</v>
      </c>
      <c r="Z67" s="114">
        <v>30.77565</v>
      </c>
      <c r="AA67" s="114">
        <v>1.209186</v>
      </c>
      <c r="AB67" s="114">
        <v>25.76919</v>
      </c>
      <c r="AC67" s="114">
        <v>0.9977367</v>
      </c>
      <c r="AD67" s="114">
        <v>33.37525</v>
      </c>
      <c r="AE67" s="114">
        <v>1.273436</v>
      </c>
      <c r="AF67" s="114">
        <v>33.2615</v>
      </c>
      <c r="AG67" s="114">
        <v>1.250756</v>
      </c>
      <c r="AH67" s="114">
        <v>30.5987</v>
      </c>
      <c r="AI67" s="114">
        <v>1.134104</v>
      </c>
      <c r="AJ67" s="114">
        <v>33.49788</v>
      </c>
      <c r="AK67" s="114">
        <v>1.223789</v>
      </c>
      <c r="AL67" s="114">
        <v>36.69763</v>
      </c>
      <c r="AM67" s="114">
        <v>1.321533</v>
      </c>
      <c r="AN67" s="114">
        <v>36.0595</v>
      </c>
      <c r="AO67" s="114">
        <v>1.28</v>
      </c>
    </row>
    <row r="68" spans="1:41" ht="15">
      <c r="A68" s="71" t="s">
        <v>93</v>
      </c>
      <c r="B68" s="114">
        <v>0</v>
      </c>
      <c r="C68" s="114"/>
      <c r="D68" s="114">
        <v>0</v>
      </c>
      <c r="E68" s="114"/>
      <c r="F68" s="114">
        <v>0.8718032</v>
      </c>
      <c r="G68" s="114"/>
      <c r="H68" s="114">
        <v>0.367142</v>
      </c>
      <c r="I68" s="114"/>
      <c r="J68" s="114">
        <v>1.870866</v>
      </c>
      <c r="K68" s="114"/>
      <c r="L68" s="114">
        <v>2.054645</v>
      </c>
      <c r="M68" s="114"/>
      <c r="N68" s="114">
        <v>1.142723</v>
      </c>
      <c r="O68" s="114"/>
      <c r="P68" s="114">
        <v>0.6037222</v>
      </c>
      <c r="Q68" s="114"/>
      <c r="R68" s="114">
        <v>0.0658948</v>
      </c>
      <c r="S68" s="114"/>
      <c r="T68" s="114">
        <v>0.097206</v>
      </c>
      <c r="U68" s="114"/>
      <c r="V68" s="114">
        <v>0.1972029</v>
      </c>
      <c r="W68" s="114"/>
      <c r="X68" s="114">
        <v>0.1210549</v>
      </c>
      <c r="Y68" s="114"/>
      <c r="Z68" s="114">
        <v>3.3761</v>
      </c>
      <c r="AA68" s="114"/>
      <c r="AB68" s="114">
        <v>0.348072</v>
      </c>
      <c r="AC68" s="114"/>
      <c r="AD68" s="114">
        <v>7.649161</v>
      </c>
      <c r="AE68" s="114"/>
      <c r="AF68" s="114">
        <v>0.4816092</v>
      </c>
      <c r="AG68" s="114"/>
      <c r="AH68" s="114">
        <v>2.130122</v>
      </c>
      <c r="AI68" s="114"/>
      <c r="AJ68" s="114">
        <v>1.426704</v>
      </c>
      <c r="AK68" s="114"/>
      <c r="AL68" s="114">
        <v>0.0311998</v>
      </c>
      <c r="AM68" s="114"/>
      <c r="AN68" s="114">
        <v>0.079783</v>
      </c>
      <c r="AO68" s="114"/>
    </row>
    <row r="69" spans="1:41" s="14" customFormat="1" ht="15">
      <c r="A69" s="86" t="s">
        <v>316</v>
      </c>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row>
    <row r="70" spans="1:41" ht="15">
      <c r="A70" s="71" t="s">
        <v>94</v>
      </c>
      <c r="B70" s="114">
        <v>0</v>
      </c>
      <c r="C70" s="114"/>
      <c r="D70" s="114">
        <v>0</v>
      </c>
      <c r="E70" s="114"/>
      <c r="F70" s="114">
        <v>0.3306355</v>
      </c>
      <c r="G70" s="114"/>
      <c r="H70" s="114">
        <v>0.3360329</v>
      </c>
      <c r="I70" s="114"/>
      <c r="J70" s="114">
        <v>0.381721</v>
      </c>
      <c r="K70" s="114"/>
      <c r="L70" s="114">
        <v>0.3187216</v>
      </c>
      <c r="M70" s="114"/>
      <c r="N70" s="114">
        <v>0.2571283</v>
      </c>
      <c r="O70" s="114"/>
      <c r="P70" s="114">
        <v>0.1908453</v>
      </c>
      <c r="Q70" s="114"/>
      <c r="R70" s="114">
        <v>0.0574224</v>
      </c>
      <c r="S70" s="114"/>
      <c r="T70" s="114">
        <v>0.2128623</v>
      </c>
      <c r="U70" s="114"/>
      <c r="V70" s="114">
        <v>0.1312137</v>
      </c>
      <c r="W70" s="114"/>
      <c r="X70" s="114">
        <v>0.3610265</v>
      </c>
      <c r="Y70" s="114"/>
      <c r="Z70" s="114">
        <v>0.1877297</v>
      </c>
      <c r="AA70" s="114"/>
      <c r="AB70" s="114">
        <v>0.0190482</v>
      </c>
      <c r="AC70" s="114"/>
      <c r="AD70" s="114">
        <v>0.2535556</v>
      </c>
      <c r="AE70" s="114"/>
      <c r="AF70" s="114">
        <v>0.7223549</v>
      </c>
      <c r="AG70" s="114"/>
      <c r="AH70" s="114">
        <v>0</v>
      </c>
      <c r="AI70" s="114"/>
      <c r="AJ70" s="114">
        <v>0</v>
      </c>
      <c r="AK70" s="114"/>
      <c r="AL70" s="114">
        <v>0</v>
      </c>
      <c r="AM70" s="114"/>
      <c r="AN70" s="114">
        <v>0</v>
      </c>
      <c r="AO70" s="114"/>
    </row>
    <row r="71" spans="1:41" ht="15">
      <c r="A71" s="71" t="s">
        <v>323</v>
      </c>
      <c r="B71" s="114">
        <v>0</v>
      </c>
      <c r="C71" s="114"/>
      <c r="D71" s="114">
        <v>0</v>
      </c>
      <c r="E71" s="114"/>
      <c r="F71" s="114">
        <v>0</v>
      </c>
      <c r="G71" s="114"/>
      <c r="H71" s="114">
        <v>0</v>
      </c>
      <c r="I71" s="114"/>
      <c r="J71" s="114">
        <v>0</v>
      </c>
      <c r="K71" s="114"/>
      <c r="L71" s="114">
        <v>0</v>
      </c>
      <c r="M71" s="114"/>
      <c r="N71" s="114">
        <v>0</v>
      </c>
      <c r="O71" s="114"/>
      <c r="P71" s="114">
        <v>0</v>
      </c>
      <c r="Q71" s="114"/>
      <c r="R71" s="114">
        <v>0</v>
      </c>
      <c r="S71" s="114"/>
      <c r="T71" s="114">
        <v>0.1719272</v>
      </c>
      <c r="U71" s="114"/>
      <c r="V71" s="114">
        <v>1.282145</v>
      </c>
      <c r="W71" s="114"/>
      <c r="X71" s="114">
        <v>0.097669</v>
      </c>
      <c r="Y71" s="114"/>
      <c r="Z71" s="114">
        <v>0</v>
      </c>
      <c r="AA71" s="114"/>
      <c r="AB71" s="114">
        <v>0.0236523</v>
      </c>
      <c r="AC71" s="114"/>
      <c r="AD71" s="114">
        <v>0.0898024</v>
      </c>
      <c r="AE71" s="114"/>
      <c r="AF71" s="114">
        <v>0</v>
      </c>
      <c r="AG71" s="114"/>
      <c r="AH71" s="114">
        <v>0</v>
      </c>
      <c r="AI71" s="114"/>
      <c r="AJ71" s="114">
        <v>0</v>
      </c>
      <c r="AK71" s="114"/>
      <c r="AL71" s="114">
        <v>0</v>
      </c>
      <c r="AM71" s="114"/>
      <c r="AN71" s="114">
        <v>0.0233726</v>
      </c>
      <c r="AO71" s="114"/>
    </row>
    <row r="72" spans="1:41" ht="15">
      <c r="A72" s="71" t="s">
        <v>95</v>
      </c>
      <c r="B72" s="114">
        <v>14.73685</v>
      </c>
      <c r="C72" s="114">
        <v>0.452316</v>
      </c>
      <c r="D72" s="114">
        <v>24.52115</v>
      </c>
      <c r="E72" s="114">
        <v>0.7422039</v>
      </c>
      <c r="F72" s="114">
        <v>55.45256</v>
      </c>
      <c r="G72" s="114">
        <v>1.655555</v>
      </c>
      <c r="H72" s="114">
        <v>16.25299</v>
      </c>
      <c r="I72" s="114">
        <v>0.4787581</v>
      </c>
      <c r="J72" s="114">
        <v>31.8107</v>
      </c>
      <c r="K72" s="114">
        <v>0.9248466</v>
      </c>
      <c r="L72" s="114">
        <v>74.05836</v>
      </c>
      <c r="M72" s="114">
        <v>2.125982</v>
      </c>
      <c r="N72" s="114">
        <v>83.71178</v>
      </c>
      <c r="O72" s="114">
        <v>2.373735</v>
      </c>
      <c r="P72" s="114">
        <v>303.3741</v>
      </c>
      <c r="Q72" s="114">
        <v>8.500584</v>
      </c>
      <c r="R72" s="114">
        <v>350.1649</v>
      </c>
      <c r="S72" s="114">
        <v>9.69933</v>
      </c>
      <c r="T72" s="114">
        <v>101.8973</v>
      </c>
      <c r="U72" s="114">
        <v>2.791366</v>
      </c>
      <c r="V72" s="114">
        <v>89.94953</v>
      </c>
      <c r="W72" s="114">
        <v>2.43794</v>
      </c>
      <c r="X72" s="114">
        <v>70.18478</v>
      </c>
      <c r="Y72" s="114">
        <v>1.882922</v>
      </c>
      <c r="Z72" s="114">
        <v>123.8362</v>
      </c>
      <c r="AA72" s="114">
        <v>3.289826</v>
      </c>
      <c r="AB72" s="114">
        <v>128.8997</v>
      </c>
      <c r="AC72" s="114">
        <v>3.391638</v>
      </c>
      <c r="AD72" s="114">
        <v>315.0826</v>
      </c>
      <c r="AE72" s="114">
        <v>8.211364</v>
      </c>
      <c r="AF72" s="114">
        <v>278.8586</v>
      </c>
      <c r="AG72" s="114">
        <v>7.196881</v>
      </c>
      <c r="AH72" s="114">
        <v>267.2884</v>
      </c>
      <c r="AI72" s="114">
        <v>6.830031</v>
      </c>
      <c r="AJ72" s="114">
        <v>264.3976</v>
      </c>
      <c r="AK72" s="114">
        <v>6.688342</v>
      </c>
      <c r="AL72" s="114">
        <v>122.4022</v>
      </c>
      <c r="AM72" s="114">
        <v>3.065103</v>
      </c>
      <c r="AN72" s="114">
        <v>102.0997</v>
      </c>
      <c r="AO72" s="114">
        <v>2.531118</v>
      </c>
    </row>
    <row r="73" spans="1:41" ht="15">
      <c r="A73" s="71" t="s">
        <v>96</v>
      </c>
      <c r="B73" s="114">
        <v>3.843262</v>
      </c>
      <c r="C73" s="114">
        <v>14.16782</v>
      </c>
      <c r="D73" s="114">
        <v>0.0019606</v>
      </c>
      <c r="E73" s="114">
        <v>0.0071754</v>
      </c>
      <c r="F73" s="114">
        <v>0.1241989</v>
      </c>
      <c r="G73" s="114">
        <v>0.451519</v>
      </c>
      <c r="H73" s="114">
        <v>0.121514</v>
      </c>
      <c r="I73" s="114">
        <v>0.4390211</v>
      </c>
      <c r="J73" s="114">
        <v>0.1190053</v>
      </c>
      <c r="K73" s="114">
        <v>0.427463</v>
      </c>
      <c r="L73" s="114">
        <v>0.116578</v>
      </c>
      <c r="M73" s="114">
        <v>0.4164587</v>
      </c>
      <c r="N73" s="114">
        <v>0.1143991</v>
      </c>
      <c r="O73" s="114">
        <v>0.4065787</v>
      </c>
      <c r="P73" s="114">
        <v>0.1124143</v>
      </c>
      <c r="Q73" s="114">
        <v>0.39761</v>
      </c>
      <c r="R73" s="114">
        <v>0.1111588</v>
      </c>
      <c r="S73" s="114">
        <v>0.3913891</v>
      </c>
      <c r="T73" s="114">
        <v>0.1095472</v>
      </c>
      <c r="U73" s="114">
        <v>0.3840472</v>
      </c>
      <c r="V73" s="114">
        <v>0</v>
      </c>
      <c r="W73" s="114">
        <v>0</v>
      </c>
      <c r="X73" s="114">
        <v>0.1048559</v>
      </c>
      <c r="Y73" s="114">
        <v>0.3645907</v>
      </c>
      <c r="Z73" s="114">
        <v>0</v>
      </c>
      <c r="AA73" s="114">
        <v>0</v>
      </c>
      <c r="AB73" s="114">
        <v>2.938005</v>
      </c>
      <c r="AC73" s="114">
        <v>10.13675</v>
      </c>
      <c r="AD73" s="114">
        <v>2.884218</v>
      </c>
      <c r="AE73" s="114">
        <v>9.914775</v>
      </c>
      <c r="AF73" s="114">
        <v>3.019577</v>
      </c>
      <c r="AG73" s="114">
        <v>10.34339</v>
      </c>
      <c r="AH73" s="114">
        <v>0</v>
      </c>
      <c r="AI73" s="114">
        <v>0</v>
      </c>
      <c r="AJ73" s="114">
        <v>0</v>
      </c>
      <c r="AK73" s="114">
        <v>0</v>
      </c>
      <c r="AL73" s="114">
        <v>0</v>
      </c>
      <c r="AM73" s="114">
        <v>0</v>
      </c>
      <c r="AN73" s="114">
        <v>0</v>
      </c>
      <c r="AO73" s="114">
        <v>0</v>
      </c>
    </row>
    <row r="74" spans="1:41" ht="15">
      <c r="A74" s="71" t="s">
        <v>97</v>
      </c>
      <c r="B74" s="114">
        <v>2.819157</v>
      </c>
      <c r="C74" s="114">
        <v>15.17977</v>
      </c>
      <c r="D74" s="114">
        <v>2.54996</v>
      </c>
      <c r="E74" s="114">
        <v>13.35204</v>
      </c>
      <c r="F74" s="114">
        <v>2.062101</v>
      </c>
      <c r="G74" s="114">
        <v>10.49325</v>
      </c>
      <c r="H74" s="114">
        <v>1.802997</v>
      </c>
      <c r="I74" s="114">
        <v>8.914211</v>
      </c>
      <c r="J74" s="114">
        <v>1.097371</v>
      </c>
      <c r="K74" s="114">
        <v>5.272199</v>
      </c>
      <c r="L74" s="114">
        <v>1.130139</v>
      </c>
      <c r="M74" s="114">
        <v>5.278358</v>
      </c>
      <c r="N74" s="114">
        <v>0.8949735</v>
      </c>
      <c r="O74" s="114">
        <v>4.065733</v>
      </c>
      <c r="P74" s="114">
        <v>0.6273121</v>
      </c>
      <c r="Q74" s="114">
        <v>2.773202</v>
      </c>
      <c r="R74" s="114">
        <v>0.7995273</v>
      </c>
      <c r="S74" s="114">
        <v>3.441477</v>
      </c>
      <c r="T74" s="114">
        <v>0.6776522</v>
      </c>
      <c r="U74" s="114">
        <v>2.841571</v>
      </c>
      <c r="V74" s="114">
        <v>1.475088</v>
      </c>
      <c r="W74" s="114">
        <v>6.029107</v>
      </c>
      <c r="X74" s="114">
        <v>3.889196</v>
      </c>
      <c r="Y74" s="114">
        <v>15.50364</v>
      </c>
      <c r="Z74" s="114">
        <v>2.757301</v>
      </c>
      <c r="AA74" s="114">
        <v>10.72654</v>
      </c>
      <c r="AB74" s="114">
        <v>2.59232</v>
      </c>
      <c r="AC74" s="114">
        <v>9.847633</v>
      </c>
      <c r="AD74" s="114">
        <v>2.648357</v>
      </c>
      <c r="AE74" s="114">
        <v>9.830281</v>
      </c>
      <c r="AF74" s="114">
        <v>2.596029</v>
      </c>
      <c r="AG74" s="114">
        <v>9.421399</v>
      </c>
      <c r="AH74" s="114">
        <v>0.8165177</v>
      </c>
      <c r="AI74" s="114">
        <v>2.899102</v>
      </c>
      <c r="AJ74" s="114">
        <v>0.6536394</v>
      </c>
      <c r="AK74" s="114">
        <v>2.271956</v>
      </c>
      <c r="AL74" s="114">
        <v>0.4518189</v>
      </c>
      <c r="AM74" s="114">
        <v>1.538275</v>
      </c>
      <c r="AN74" s="114">
        <v>2.172328</v>
      </c>
      <c r="AO74" s="114">
        <v>7.248147</v>
      </c>
    </row>
    <row r="75" spans="1:41" ht="15">
      <c r="A75" s="71" t="s">
        <v>98</v>
      </c>
      <c r="B75" s="114">
        <v>17.02975</v>
      </c>
      <c r="C75" s="114">
        <v>2.553679</v>
      </c>
      <c r="D75" s="114">
        <v>20.17505</v>
      </c>
      <c r="E75" s="114">
        <v>2.956272</v>
      </c>
      <c r="F75" s="114">
        <v>34.86609</v>
      </c>
      <c r="G75" s="114">
        <v>4.991425</v>
      </c>
      <c r="H75" s="114">
        <v>32.7313</v>
      </c>
      <c r="I75" s="114">
        <v>4.578154</v>
      </c>
      <c r="J75" s="114">
        <v>38.07982</v>
      </c>
      <c r="K75" s="114">
        <v>5.205422</v>
      </c>
      <c r="L75" s="114">
        <v>34.90211</v>
      </c>
      <c r="M75" s="114">
        <v>4.665</v>
      </c>
      <c r="N75" s="114">
        <v>39.68794</v>
      </c>
      <c r="O75" s="114">
        <v>5.189579</v>
      </c>
      <c r="P75" s="114">
        <v>44.33007</v>
      </c>
      <c r="Q75" s="114">
        <v>5.673604</v>
      </c>
      <c r="R75" s="114">
        <v>53.96626</v>
      </c>
      <c r="S75" s="114">
        <v>6.763065</v>
      </c>
      <c r="T75" s="114">
        <v>43.77634</v>
      </c>
      <c r="U75" s="114">
        <v>5.373238</v>
      </c>
      <c r="V75" s="114">
        <v>71.98619</v>
      </c>
      <c r="W75" s="114">
        <v>8.655674</v>
      </c>
      <c r="X75" s="114">
        <v>59.68582</v>
      </c>
      <c r="Y75" s="114">
        <v>7.03159</v>
      </c>
      <c r="Z75" s="114">
        <v>54.51469</v>
      </c>
      <c r="AA75" s="114">
        <v>6.294028</v>
      </c>
      <c r="AB75" s="114">
        <v>75.97789</v>
      </c>
      <c r="AC75" s="114">
        <v>8.599405</v>
      </c>
      <c r="AD75" s="114">
        <v>81.20826</v>
      </c>
      <c r="AE75" s="114">
        <v>9.014082</v>
      </c>
      <c r="AF75" s="114">
        <v>55.78453</v>
      </c>
      <c r="AG75" s="114">
        <v>6.075412</v>
      </c>
      <c r="AH75" s="114">
        <v>73.16036</v>
      </c>
      <c r="AI75" s="114">
        <v>7.821418</v>
      </c>
      <c r="AJ75" s="114">
        <v>62.0877</v>
      </c>
      <c r="AK75" s="114">
        <v>6.51869</v>
      </c>
      <c r="AL75" s="114">
        <v>67.73847</v>
      </c>
      <c r="AM75" s="114">
        <v>6.987505</v>
      </c>
      <c r="AN75" s="114">
        <v>51.24654</v>
      </c>
      <c r="AO75" s="114">
        <v>5.19583</v>
      </c>
    </row>
    <row r="76" spans="1:41" ht="15">
      <c r="A76" s="71" t="s">
        <v>99</v>
      </c>
      <c r="B76" s="114">
        <v>48.54769</v>
      </c>
      <c r="C76" s="114">
        <v>0.3246868</v>
      </c>
      <c r="D76" s="114">
        <v>43.09731</v>
      </c>
      <c r="E76" s="114">
        <v>0.2835239</v>
      </c>
      <c r="F76" s="114">
        <v>48.33572</v>
      </c>
      <c r="G76" s="114">
        <v>0.3130022</v>
      </c>
      <c r="H76" s="114">
        <v>44.85069</v>
      </c>
      <c r="I76" s="114">
        <v>0.2860186</v>
      </c>
      <c r="J76" s="114">
        <v>80.06924</v>
      </c>
      <c r="K76" s="114">
        <v>0.5029559</v>
      </c>
      <c r="L76" s="114">
        <v>79.25284</v>
      </c>
      <c r="M76" s="114">
        <v>0.4903804</v>
      </c>
      <c r="N76" s="114">
        <v>77.07396</v>
      </c>
      <c r="O76" s="114">
        <v>0.4697537</v>
      </c>
      <c r="P76" s="114">
        <v>146.6003</v>
      </c>
      <c r="Q76" s="114">
        <v>0.8801338</v>
      </c>
      <c r="R76" s="114">
        <v>124.5935</v>
      </c>
      <c r="S76" s="114">
        <v>0.7368625</v>
      </c>
      <c r="T76" s="114">
        <v>133.456</v>
      </c>
      <c r="U76" s="114">
        <v>0.7776175</v>
      </c>
      <c r="V76" s="114">
        <v>216.1453</v>
      </c>
      <c r="W76" s="114">
        <v>1.241069</v>
      </c>
      <c r="X76" s="114">
        <v>155.3212</v>
      </c>
      <c r="Y76" s="114">
        <v>0.879002</v>
      </c>
      <c r="Z76" s="114">
        <v>154.8237</v>
      </c>
      <c r="AA76" s="114">
        <v>0.8637495</v>
      </c>
      <c r="AB76" s="114">
        <v>173.8556</v>
      </c>
      <c r="AC76" s="114">
        <v>0.9563689</v>
      </c>
      <c r="AD76" s="114">
        <v>352.5604</v>
      </c>
      <c r="AE76" s="114">
        <v>1.912787</v>
      </c>
      <c r="AF76" s="114">
        <v>123.9388</v>
      </c>
      <c r="AG76" s="114">
        <v>0.6633746</v>
      </c>
      <c r="AH76" s="114">
        <v>107.9183</v>
      </c>
      <c r="AI76" s="114">
        <v>0.5700222</v>
      </c>
      <c r="AJ76" s="114">
        <v>101.1603</v>
      </c>
      <c r="AK76" s="114">
        <v>0.527451</v>
      </c>
      <c r="AL76" s="114">
        <v>55.18221</v>
      </c>
      <c r="AM76" s="114">
        <v>0.2841105</v>
      </c>
      <c r="AN76" s="114">
        <v>87.04629</v>
      </c>
      <c r="AO76" s="114">
        <v>0.4426978</v>
      </c>
    </row>
    <row r="77" spans="1:41" ht="15">
      <c r="A77" s="71" t="s">
        <v>100</v>
      </c>
      <c r="B77" s="114">
        <v>9.677617</v>
      </c>
      <c r="C77" s="114">
        <v>0.7343335</v>
      </c>
      <c r="D77" s="114">
        <v>30.55691</v>
      </c>
      <c r="E77" s="114">
        <v>2.277151</v>
      </c>
      <c r="F77" s="114">
        <v>27.78295</v>
      </c>
      <c r="G77" s="114">
        <v>2.032929</v>
      </c>
      <c r="H77" s="114">
        <v>39.31117</v>
      </c>
      <c r="I77" s="114">
        <v>2.824873</v>
      </c>
      <c r="J77" s="114">
        <v>29.32656</v>
      </c>
      <c r="K77" s="114">
        <v>2.07099</v>
      </c>
      <c r="L77" s="114">
        <v>31.9955</v>
      </c>
      <c r="M77" s="114">
        <v>2.222691</v>
      </c>
      <c r="N77" s="114">
        <v>26.19849</v>
      </c>
      <c r="O77" s="114">
        <v>1.792336</v>
      </c>
      <c r="P77" s="114">
        <v>25.46897</v>
      </c>
      <c r="Q77" s="114">
        <v>1.717664</v>
      </c>
      <c r="R77" s="114">
        <v>19.52003</v>
      </c>
      <c r="S77" s="114">
        <v>1.298857</v>
      </c>
      <c r="T77" s="114">
        <v>6.278957</v>
      </c>
      <c r="U77" s="114">
        <v>0.4124757</v>
      </c>
      <c r="V77" s="114">
        <v>2.543747</v>
      </c>
      <c r="W77" s="114">
        <v>0.1650516</v>
      </c>
      <c r="X77" s="114">
        <v>3.055649</v>
      </c>
      <c r="Y77" s="114">
        <v>0.1959209</v>
      </c>
      <c r="Z77" s="114">
        <v>1.150424</v>
      </c>
      <c r="AA77" s="114">
        <v>0.0729239</v>
      </c>
      <c r="AB77" s="114">
        <v>7.590448</v>
      </c>
      <c r="AC77" s="114">
        <v>0.4758596</v>
      </c>
      <c r="AD77" s="114">
        <v>15.77057</v>
      </c>
      <c r="AE77" s="114">
        <v>0.9780917</v>
      </c>
      <c r="AF77" s="114">
        <v>17.00691</v>
      </c>
      <c r="AG77" s="114">
        <v>1.043682</v>
      </c>
      <c r="AH77" s="114">
        <v>7.583268</v>
      </c>
      <c r="AI77" s="114">
        <v>0.4605573</v>
      </c>
      <c r="AJ77" s="114">
        <v>9.00922</v>
      </c>
      <c r="AK77" s="114">
        <v>0.54159</v>
      </c>
      <c r="AL77" s="114">
        <v>3.315924</v>
      </c>
      <c r="AM77" s="114">
        <v>0.1973417</v>
      </c>
      <c r="AN77" s="114">
        <v>1.709913</v>
      </c>
      <c r="AO77" s="114">
        <v>0.1007634</v>
      </c>
    </row>
    <row r="78" spans="1:41" ht="15">
      <c r="A78" s="71" t="s">
        <v>101</v>
      </c>
      <c r="B78" s="114">
        <v>4.996161</v>
      </c>
      <c r="C78" s="114">
        <v>0.1432611</v>
      </c>
      <c r="D78" s="114">
        <v>5.5971</v>
      </c>
      <c r="E78" s="114">
        <v>0.1574607</v>
      </c>
      <c r="F78" s="114">
        <v>4.426271</v>
      </c>
      <c r="G78" s="114">
        <v>0.1222063</v>
      </c>
      <c r="H78" s="114">
        <v>18.07872</v>
      </c>
      <c r="I78" s="114">
        <v>0.4899921</v>
      </c>
      <c r="J78" s="114">
        <v>17.92106</v>
      </c>
      <c r="K78" s="114">
        <v>0.4769345</v>
      </c>
      <c r="L78" s="114">
        <v>15.64134</v>
      </c>
      <c r="M78" s="114">
        <v>0.4088324</v>
      </c>
      <c r="N78" s="114">
        <v>39.92311</v>
      </c>
      <c r="O78" s="114">
        <v>1.025121</v>
      </c>
      <c r="P78" s="114">
        <v>42.86485</v>
      </c>
      <c r="Q78" s="114">
        <v>1.081552</v>
      </c>
      <c r="R78" s="114">
        <v>23.21238</v>
      </c>
      <c r="S78" s="114">
        <v>0.5757016</v>
      </c>
      <c r="T78" s="114">
        <v>20.86757</v>
      </c>
      <c r="U78" s="114">
        <v>0.5089122</v>
      </c>
      <c r="V78" s="114">
        <v>19.33794</v>
      </c>
      <c r="W78" s="114">
        <v>0.4639331</v>
      </c>
      <c r="X78" s="114">
        <v>23.37525</v>
      </c>
      <c r="Y78" s="114">
        <v>0.5518954</v>
      </c>
      <c r="Z78" s="114">
        <v>80.63331</v>
      </c>
      <c r="AA78" s="114">
        <v>1.874352</v>
      </c>
      <c r="AB78" s="114">
        <v>124.6264</v>
      </c>
      <c r="AC78" s="114">
        <v>2.853525</v>
      </c>
      <c r="AD78" s="114">
        <v>303.6264</v>
      </c>
      <c r="AE78" s="114">
        <v>6.851186</v>
      </c>
      <c r="AF78" s="114">
        <v>331.2224</v>
      </c>
      <c r="AG78" s="114">
        <v>7.369377</v>
      </c>
      <c r="AH78" s="114">
        <v>88.68027</v>
      </c>
      <c r="AI78" s="114">
        <v>1.946516</v>
      </c>
      <c r="AJ78" s="114">
        <v>107.0587</v>
      </c>
      <c r="AK78" s="114">
        <v>2.319498</v>
      </c>
      <c r="AL78" s="114">
        <v>108.5078</v>
      </c>
      <c r="AM78" s="114">
        <v>2.321465</v>
      </c>
      <c r="AN78" s="114">
        <v>147.8699</v>
      </c>
      <c r="AO78" s="114">
        <v>3.125027</v>
      </c>
    </row>
    <row r="79" spans="1:41" ht="15">
      <c r="A79" s="71" t="s">
        <v>102</v>
      </c>
      <c r="B79" s="114">
        <v>1.622777</v>
      </c>
      <c r="C79" s="114">
        <v>0.5276157</v>
      </c>
      <c r="D79" s="114">
        <v>0.9321182</v>
      </c>
      <c r="E79" s="114">
        <v>0.2956366</v>
      </c>
      <c r="F79" s="114">
        <v>1.409322</v>
      </c>
      <c r="G79" s="114">
        <v>0.4362759</v>
      </c>
      <c r="H79" s="114">
        <v>6.252874</v>
      </c>
      <c r="I79" s="114">
        <v>1.889671</v>
      </c>
      <c r="J79" s="114">
        <v>8.917945</v>
      </c>
      <c r="K79" s="114">
        <v>2.630502</v>
      </c>
      <c r="L79" s="114">
        <v>8.741635</v>
      </c>
      <c r="M79" s="114">
        <v>2.515653</v>
      </c>
      <c r="N79" s="114">
        <v>9.005148</v>
      </c>
      <c r="O79" s="114">
        <v>2.527109</v>
      </c>
      <c r="P79" s="114">
        <v>8.378416</v>
      </c>
      <c r="Q79" s="114">
        <v>2.292319</v>
      </c>
      <c r="R79" s="114">
        <v>9.197971</v>
      </c>
      <c r="S79" s="114">
        <v>2.454165</v>
      </c>
      <c r="T79" s="114">
        <v>17.93266</v>
      </c>
      <c r="U79" s="114">
        <v>4.670247</v>
      </c>
      <c r="V79" s="114">
        <v>20.66474</v>
      </c>
      <c r="W79" s="114">
        <v>5.259813</v>
      </c>
      <c r="X79" s="114">
        <v>10.44764</v>
      </c>
      <c r="Y79" s="114">
        <v>2.60252</v>
      </c>
      <c r="Z79" s="114">
        <v>9.949228</v>
      </c>
      <c r="AA79" s="114">
        <v>2.428452</v>
      </c>
      <c r="AB79" s="114">
        <v>8.700083</v>
      </c>
      <c r="AC79" s="114">
        <v>2.083168</v>
      </c>
      <c r="AD79" s="114">
        <v>11.31024</v>
      </c>
      <c r="AE79" s="114">
        <v>2.659332</v>
      </c>
      <c r="AF79" s="114">
        <v>5.427073</v>
      </c>
      <c r="AG79" s="114">
        <v>1.254168</v>
      </c>
      <c r="AH79" s="114">
        <v>6.264863</v>
      </c>
      <c r="AI79" s="114">
        <v>1.424231</v>
      </c>
      <c r="AJ79" s="114">
        <v>5.722033</v>
      </c>
      <c r="AK79" s="114">
        <v>1.280777</v>
      </c>
      <c r="AL79" s="114">
        <v>7.150017</v>
      </c>
      <c r="AM79" s="114">
        <v>1.576826</v>
      </c>
      <c r="AN79" s="114">
        <v>6.056769</v>
      </c>
      <c r="AO79" s="114">
        <v>1.316671</v>
      </c>
    </row>
    <row r="80" spans="1:41" ht="15">
      <c r="A80" s="71" t="s">
        <v>103</v>
      </c>
      <c r="B80" s="114">
        <v>0.0426989</v>
      </c>
      <c r="C80" s="114">
        <v>0.0040263</v>
      </c>
      <c r="D80" s="114">
        <v>0.0245672</v>
      </c>
      <c r="E80" s="114">
        <v>0.0022984</v>
      </c>
      <c r="F80" s="114">
        <v>0.2503049</v>
      </c>
      <c r="G80" s="114">
        <v>0.0232616</v>
      </c>
      <c r="H80" s="114">
        <v>0.35907</v>
      </c>
      <c r="I80" s="114">
        <v>0.0331803</v>
      </c>
      <c r="J80" s="114">
        <v>0.2592978</v>
      </c>
      <c r="K80" s="114">
        <v>0.0238385</v>
      </c>
      <c r="L80" s="114">
        <v>0.5292763</v>
      </c>
      <c r="M80" s="114">
        <v>0.0484245</v>
      </c>
      <c r="N80" s="114">
        <v>0.3311651</v>
      </c>
      <c r="O80" s="114">
        <v>0.030161</v>
      </c>
      <c r="P80" s="114">
        <v>0.9325396</v>
      </c>
      <c r="Q80" s="114">
        <v>0.0845762</v>
      </c>
      <c r="R80" s="114">
        <v>0.6304684</v>
      </c>
      <c r="S80" s="114">
        <v>0.0569611</v>
      </c>
      <c r="T80" s="114">
        <v>4.807293</v>
      </c>
      <c r="U80" s="114">
        <v>0.4328133</v>
      </c>
      <c r="V80" s="114">
        <v>3.287348</v>
      </c>
      <c r="W80" s="114">
        <v>0.2950394</v>
      </c>
      <c r="X80" s="114">
        <v>3.811012</v>
      </c>
      <c r="Y80" s="114">
        <v>0.3410646</v>
      </c>
      <c r="Z80" s="114">
        <v>4.420385</v>
      </c>
      <c r="AA80" s="114">
        <v>0.3945857</v>
      </c>
      <c r="AB80" s="114">
        <v>12.25121</v>
      </c>
      <c r="AC80" s="114">
        <v>1.091197</v>
      </c>
      <c r="AD80" s="114">
        <v>12.40103</v>
      </c>
      <c r="AE80" s="114">
        <v>1.10264</v>
      </c>
      <c r="AF80" s="114">
        <v>7.672524</v>
      </c>
      <c r="AG80" s="114">
        <v>0.6814023</v>
      </c>
      <c r="AH80" s="114">
        <v>7.997927</v>
      </c>
      <c r="AI80" s="114">
        <v>0.7098728</v>
      </c>
      <c r="AJ80" s="114">
        <v>14.3687</v>
      </c>
      <c r="AK80" s="114">
        <v>1.27519</v>
      </c>
      <c r="AL80" s="114">
        <v>9.523636</v>
      </c>
      <c r="AM80" s="114">
        <v>0.8454022</v>
      </c>
      <c r="AN80" s="114">
        <v>17.865</v>
      </c>
      <c r="AO80" s="114">
        <v>1.586434</v>
      </c>
    </row>
    <row r="81" spans="1:41" ht="15">
      <c r="A81" s="71" t="s">
        <v>104</v>
      </c>
      <c r="B81" s="114">
        <v>3.454909</v>
      </c>
      <c r="C81" s="114"/>
      <c r="D81" s="114">
        <v>1.01653</v>
      </c>
      <c r="E81" s="114"/>
      <c r="F81" s="114">
        <v>0.0983046</v>
      </c>
      <c r="G81" s="114"/>
      <c r="H81" s="114">
        <v>1.001873</v>
      </c>
      <c r="I81" s="114"/>
      <c r="J81" s="114">
        <v>0.3538837</v>
      </c>
      <c r="K81" s="114"/>
      <c r="L81" s="114">
        <v>0.1805657</v>
      </c>
      <c r="M81" s="114"/>
      <c r="N81" s="114">
        <v>0.0669643</v>
      </c>
      <c r="O81" s="114"/>
      <c r="P81" s="114">
        <v>0.3842066</v>
      </c>
      <c r="Q81" s="114"/>
      <c r="R81" s="114">
        <v>0.3485203</v>
      </c>
      <c r="S81" s="114"/>
      <c r="T81" s="114">
        <v>0</v>
      </c>
      <c r="U81" s="114"/>
      <c r="V81" s="114">
        <v>0</v>
      </c>
      <c r="W81" s="114"/>
      <c r="X81" s="114">
        <v>0</v>
      </c>
      <c r="Y81" s="114"/>
      <c r="Z81" s="114">
        <v>0</v>
      </c>
      <c r="AA81" s="114"/>
      <c r="AB81" s="114">
        <v>0.1580173</v>
      </c>
      <c r="AC81" s="114"/>
      <c r="AD81" s="114">
        <v>0.1021504</v>
      </c>
      <c r="AE81" s="114"/>
      <c r="AF81" s="114">
        <v>0.1636267</v>
      </c>
      <c r="AG81" s="114"/>
      <c r="AH81" s="114">
        <v>0.165554</v>
      </c>
      <c r="AI81" s="114"/>
      <c r="AJ81" s="114">
        <v>0.1088995</v>
      </c>
      <c r="AK81" s="114"/>
      <c r="AL81" s="114">
        <v>0.1306233</v>
      </c>
      <c r="AM81" s="114"/>
      <c r="AN81" s="114">
        <v>0.1962796</v>
      </c>
      <c r="AO81" s="114"/>
    </row>
    <row r="82" spans="1:41" ht="15">
      <c r="A82" s="71" t="s">
        <v>105</v>
      </c>
      <c r="B82" s="114">
        <v>5.494169</v>
      </c>
      <c r="C82" s="114">
        <v>0.7531611</v>
      </c>
      <c r="D82" s="114">
        <v>4.521922</v>
      </c>
      <c r="E82" s="114">
        <v>0.6080979</v>
      </c>
      <c r="F82" s="114">
        <v>4.416834</v>
      </c>
      <c r="G82" s="114">
        <v>0.5827703</v>
      </c>
      <c r="H82" s="114">
        <v>10.29455</v>
      </c>
      <c r="I82" s="114">
        <v>1.332954</v>
      </c>
      <c r="J82" s="114">
        <v>6.941033</v>
      </c>
      <c r="K82" s="114">
        <v>0.8821849</v>
      </c>
      <c r="L82" s="114">
        <v>6.505908</v>
      </c>
      <c r="M82" s="114">
        <v>0.8118803</v>
      </c>
      <c r="N82" s="114">
        <v>19.81209</v>
      </c>
      <c r="O82" s="114">
        <v>2.428202</v>
      </c>
      <c r="P82" s="114">
        <v>16.2882</v>
      </c>
      <c r="Q82" s="114">
        <v>1.961175</v>
      </c>
      <c r="R82" s="114">
        <v>34.42574</v>
      </c>
      <c r="S82" s="114">
        <v>4.073252</v>
      </c>
      <c r="T82" s="114">
        <v>49.00327</v>
      </c>
      <c r="U82" s="114">
        <v>5.699423</v>
      </c>
      <c r="V82" s="114">
        <v>31.30303</v>
      </c>
      <c r="W82" s="114">
        <v>3.579951</v>
      </c>
      <c r="X82" s="114">
        <v>25.6228</v>
      </c>
      <c r="Y82" s="114">
        <v>2.882324</v>
      </c>
      <c r="Z82" s="114">
        <v>28.05548</v>
      </c>
      <c r="AA82" s="114">
        <v>3.105256</v>
      </c>
      <c r="AB82" s="114">
        <v>38.56467</v>
      </c>
      <c r="AC82" s="114">
        <v>4.201056</v>
      </c>
      <c r="AD82" s="114">
        <v>42.29105</v>
      </c>
      <c r="AE82" s="114">
        <v>4.535412</v>
      </c>
      <c r="AF82" s="114">
        <v>80.43887</v>
      </c>
      <c r="AG82" s="114">
        <v>8.494431</v>
      </c>
      <c r="AH82" s="114">
        <v>38.91451</v>
      </c>
      <c r="AI82" s="114">
        <v>4.047411</v>
      </c>
      <c r="AJ82" s="114">
        <v>40.51519</v>
      </c>
      <c r="AK82" s="114">
        <v>4.151289</v>
      </c>
      <c r="AL82" s="114">
        <v>45.66262</v>
      </c>
      <c r="AM82" s="114">
        <v>4.61037</v>
      </c>
      <c r="AN82" s="114">
        <v>39.15465</v>
      </c>
      <c r="AO82" s="114">
        <v>3.896641</v>
      </c>
    </row>
    <row r="83" spans="1:41" ht="15">
      <c r="A83" s="71" t="s">
        <v>106</v>
      </c>
      <c r="B83" s="114">
        <v>10.47635</v>
      </c>
      <c r="C83" s="114">
        <v>1.019905</v>
      </c>
      <c r="D83" s="114">
        <v>7.661162</v>
      </c>
      <c r="E83" s="114">
        <v>0.7292412</v>
      </c>
      <c r="F83" s="114">
        <v>8.013173</v>
      </c>
      <c r="G83" s="114">
        <v>0.7462644</v>
      </c>
      <c r="H83" s="114">
        <v>17.66836</v>
      </c>
      <c r="I83" s="114">
        <v>1.611267</v>
      </c>
      <c r="J83" s="114">
        <v>16.93829</v>
      </c>
      <c r="K83" s="114">
        <v>1.514263</v>
      </c>
      <c r="L83" s="114">
        <v>15.5486</v>
      </c>
      <c r="M83" s="114">
        <v>1.364344</v>
      </c>
      <c r="N83" s="114">
        <v>15.76752</v>
      </c>
      <c r="O83" s="114">
        <v>1.359704</v>
      </c>
      <c r="P83" s="114">
        <v>18.13839</v>
      </c>
      <c r="Q83" s="114">
        <v>1.538975</v>
      </c>
      <c r="R83" s="114">
        <v>27.33603</v>
      </c>
      <c r="S83" s="114">
        <v>2.284385</v>
      </c>
      <c r="T83" s="114">
        <v>24.94304</v>
      </c>
      <c r="U83" s="114">
        <v>2.054753</v>
      </c>
      <c r="V83" s="114">
        <v>27.31075</v>
      </c>
      <c r="W83" s="114">
        <v>2.219386</v>
      </c>
      <c r="X83" s="114">
        <v>25.78337</v>
      </c>
      <c r="Y83" s="114">
        <v>2.068292</v>
      </c>
      <c r="Z83" s="114">
        <v>11.26493</v>
      </c>
      <c r="AA83" s="114">
        <v>0.8925629</v>
      </c>
      <c r="AB83" s="114">
        <v>14.39858</v>
      </c>
      <c r="AC83" s="114">
        <v>1.127444</v>
      </c>
      <c r="AD83" s="114">
        <v>33.09105</v>
      </c>
      <c r="AE83" s="114">
        <v>2.56175</v>
      </c>
      <c r="AF83" s="114">
        <v>26.36319</v>
      </c>
      <c r="AG83" s="114">
        <v>2.018468</v>
      </c>
      <c r="AH83" s="114">
        <v>29.47643</v>
      </c>
      <c r="AI83" s="114">
        <v>2.232725</v>
      </c>
      <c r="AJ83" s="114">
        <v>74.52932</v>
      </c>
      <c r="AK83" s="114">
        <v>5.586404</v>
      </c>
      <c r="AL83" s="114">
        <v>71.88422</v>
      </c>
      <c r="AM83" s="114">
        <v>5.332191</v>
      </c>
      <c r="AN83" s="114">
        <v>59.83693</v>
      </c>
      <c r="AO83" s="114">
        <v>4.391657</v>
      </c>
    </row>
    <row r="84" spans="1:41" ht="15">
      <c r="A84" s="71" t="s">
        <v>107</v>
      </c>
      <c r="B84" s="114">
        <v>26.879</v>
      </c>
      <c r="C84" s="114">
        <v>5.259896</v>
      </c>
      <c r="D84" s="114">
        <v>37.30869</v>
      </c>
      <c r="E84" s="114">
        <v>7.171114</v>
      </c>
      <c r="F84" s="114">
        <v>40.5172</v>
      </c>
      <c r="G84" s="114">
        <v>7.640725</v>
      </c>
      <c r="H84" s="114">
        <v>26.21321</v>
      </c>
      <c r="I84" s="114">
        <v>4.846152</v>
      </c>
      <c r="J84" s="114">
        <v>19.13043</v>
      </c>
      <c r="K84" s="114">
        <v>3.466056</v>
      </c>
      <c r="L84" s="114">
        <v>17.95644</v>
      </c>
      <c r="M84" s="114">
        <v>3.188381</v>
      </c>
      <c r="N84" s="114">
        <v>11.21045</v>
      </c>
      <c r="O84" s="114">
        <v>1.95097</v>
      </c>
      <c r="P84" s="114">
        <v>15.83795</v>
      </c>
      <c r="Q84" s="114">
        <v>2.701969</v>
      </c>
      <c r="R84" s="114">
        <v>23.94825</v>
      </c>
      <c r="S84" s="114">
        <v>4.007102</v>
      </c>
      <c r="T84" s="114">
        <v>24.35542</v>
      </c>
      <c r="U84" s="114">
        <v>4.000423</v>
      </c>
      <c r="V84" s="114">
        <v>22.38321</v>
      </c>
      <c r="W84" s="114">
        <v>3.612947</v>
      </c>
      <c r="X84" s="114">
        <v>34.39438</v>
      </c>
      <c r="Y84" s="114">
        <v>5.46242</v>
      </c>
      <c r="Z84" s="114">
        <v>50.1364</v>
      </c>
      <c r="AA84" s="114">
        <v>7.843091</v>
      </c>
      <c r="AB84" s="114">
        <v>47.9714</v>
      </c>
      <c r="AC84" s="114">
        <v>7.397645</v>
      </c>
      <c r="AD84" s="114">
        <v>54.52851</v>
      </c>
      <c r="AE84" s="114">
        <v>8.292036</v>
      </c>
      <c r="AF84" s="114">
        <v>57.09154</v>
      </c>
      <c r="AG84" s="114">
        <v>8.561562</v>
      </c>
      <c r="AH84" s="114">
        <v>54.32541</v>
      </c>
      <c r="AI84" s="114">
        <v>8.033549</v>
      </c>
      <c r="AJ84" s="114">
        <v>28.8095</v>
      </c>
      <c r="AK84" s="114">
        <v>4.201272</v>
      </c>
      <c r="AL84" s="114">
        <v>27.61051</v>
      </c>
      <c r="AM84" s="114">
        <v>3.971124</v>
      </c>
      <c r="AN84" s="114">
        <v>32.10117</v>
      </c>
      <c r="AO84" s="114">
        <v>4.554777</v>
      </c>
    </row>
    <row r="85" spans="1:41" ht="15">
      <c r="A85" s="71" t="s">
        <v>108</v>
      </c>
      <c r="B85" s="114">
        <v>0</v>
      </c>
      <c r="C85" s="114"/>
      <c r="D85" s="114">
        <v>0</v>
      </c>
      <c r="E85" s="114"/>
      <c r="F85" s="114">
        <v>0</v>
      </c>
      <c r="G85" s="114"/>
      <c r="H85" s="114">
        <v>0</v>
      </c>
      <c r="I85" s="114"/>
      <c r="J85" s="114">
        <v>0</v>
      </c>
      <c r="K85" s="114"/>
      <c r="L85" s="114">
        <v>0</v>
      </c>
      <c r="M85" s="114"/>
      <c r="N85" s="114">
        <v>0</v>
      </c>
      <c r="O85" s="114"/>
      <c r="P85" s="114">
        <v>0</v>
      </c>
      <c r="Q85" s="114"/>
      <c r="R85" s="114">
        <v>0</v>
      </c>
      <c r="S85" s="114"/>
      <c r="T85" s="114">
        <v>0</v>
      </c>
      <c r="U85" s="114"/>
      <c r="V85" s="114">
        <v>0</v>
      </c>
      <c r="W85" s="114"/>
      <c r="X85" s="114">
        <v>0</v>
      </c>
      <c r="Y85" s="114"/>
      <c r="Z85" s="114">
        <v>0</v>
      </c>
      <c r="AA85" s="114"/>
      <c r="AB85" s="114">
        <v>0</v>
      </c>
      <c r="AC85" s="114"/>
      <c r="AD85" s="114">
        <v>0</v>
      </c>
      <c r="AE85" s="114"/>
      <c r="AF85" s="114">
        <v>0</v>
      </c>
      <c r="AG85" s="114"/>
      <c r="AH85" s="114">
        <v>0</v>
      </c>
      <c r="AI85" s="114"/>
      <c r="AJ85" s="114">
        <v>0</v>
      </c>
      <c r="AK85" s="114"/>
      <c r="AL85" s="114">
        <v>0</v>
      </c>
      <c r="AM85" s="114"/>
      <c r="AN85" s="114">
        <v>0</v>
      </c>
      <c r="AO85" s="114"/>
    </row>
    <row r="86" spans="1:41" ht="15">
      <c r="A86" s="71" t="s">
        <v>109</v>
      </c>
      <c r="B86" s="114">
        <v>2.903845</v>
      </c>
      <c r="C86" s="114">
        <v>30.28655</v>
      </c>
      <c r="D86" s="114">
        <v>1.686687</v>
      </c>
      <c r="E86" s="114">
        <v>17.61112</v>
      </c>
      <c r="F86" s="114">
        <v>0.3381546</v>
      </c>
      <c r="G86" s="114">
        <v>3.516035</v>
      </c>
      <c r="H86" s="114">
        <v>0.003227</v>
      </c>
      <c r="I86" s="114">
        <v>0.0332999</v>
      </c>
      <c r="J86" s="114">
        <v>0</v>
      </c>
      <c r="K86" s="114">
        <v>0</v>
      </c>
      <c r="L86" s="114">
        <v>0</v>
      </c>
      <c r="M86" s="114">
        <v>0</v>
      </c>
      <c r="N86" s="114">
        <v>0</v>
      </c>
      <c r="O86" s="114">
        <v>0</v>
      </c>
      <c r="P86" s="114">
        <v>0.1440104</v>
      </c>
      <c r="Q86" s="114">
        <v>1.45355</v>
      </c>
      <c r="R86" s="114">
        <v>0.1504017</v>
      </c>
      <c r="S86" s="114">
        <v>1.513644</v>
      </c>
      <c r="T86" s="114">
        <v>0</v>
      </c>
      <c r="U86" s="114">
        <v>0</v>
      </c>
      <c r="V86" s="114">
        <v>0</v>
      </c>
      <c r="W86" s="114">
        <v>0</v>
      </c>
      <c r="X86" s="114">
        <v>0</v>
      </c>
      <c r="Y86" s="114">
        <v>0</v>
      </c>
      <c r="Z86" s="114">
        <v>0</v>
      </c>
      <c r="AA86" s="114">
        <v>0</v>
      </c>
      <c r="AB86" s="114">
        <v>0.2778288</v>
      </c>
      <c r="AC86" s="114">
        <v>2.683273</v>
      </c>
      <c r="AD86" s="114">
        <v>0.3888773</v>
      </c>
      <c r="AE86" s="114">
        <v>3.720175</v>
      </c>
      <c r="AF86" s="114">
        <v>0.813107</v>
      </c>
      <c r="AG86" s="114">
        <v>7.726436</v>
      </c>
      <c r="AH86" s="114">
        <v>0.7954928</v>
      </c>
      <c r="AI86" s="114">
        <v>7.533289</v>
      </c>
      <c r="AJ86" s="114">
        <v>0.6978981</v>
      </c>
      <c r="AK86" s="114">
        <v>6.60438</v>
      </c>
      <c r="AL86" s="114">
        <v>0.6833011</v>
      </c>
      <c r="AM86" s="114">
        <v>6.473841</v>
      </c>
      <c r="AN86" s="114">
        <v>0.6752897</v>
      </c>
      <c r="AO86" s="114">
        <v>6.407166</v>
      </c>
    </row>
    <row r="87" spans="1:41" ht="15">
      <c r="A87" s="71" t="s">
        <v>110</v>
      </c>
      <c r="B87" s="114">
        <v>11.44994</v>
      </c>
      <c r="C87" s="114">
        <v>1.285411</v>
      </c>
      <c r="D87" s="114">
        <v>8.723294</v>
      </c>
      <c r="E87" s="114">
        <v>0.9568847</v>
      </c>
      <c r="F87" s="114">
        <v>10.26043</v>
      </c>
      <c r="G87" s="114">
        <v>1.099598</v>
      </c>
      <c r="H87" s="114">
        <v>26.89155</v>
      </c>
      <c r="I87" s="114">
        <v>2.815526</v>
      </c>
      <c r="J87" s="114">
        <v>13.95884</v>
      </c>
      <c r="K87" s="114">
        <v>1.427931</v>
      </c>
      <c r="L87" s="114">
        <v>14.11206</v>
      </c>
      <c r="M87" s="114">
        <v>1.410679</v>
      </c>
      <c r="N87" s="114">
        <v>20.71005</v>
      </c>
      <c r="O87" s="114">
        <v>2.023378</v>
      </c>
      <c r="P87" s="114">
        <v>86.92209</v>
      </c>
      <c r="Q87" s="114">
        <v>8.30089</v>
      </c>
      <c r="R87" s="114">
        <v>34.25162</v>
      </c>
      <c r="S87" s="114">
        <v>3.196904</v>
      </c>
      <c r="T87" s="114">
        <v>46.47078</v>
      </c>
      <c r="U87" s="114">
        <v>4.23772</v>
      </c>
      <c r="V87" s="114">
        <v>33.52829</v>
      </c>
      <c r="W87" s="114">
        <v>2.985758</v>
      </c>
      <c r="X87" s="114">
        <v>48.30631</v>
      </c>
      <c r="Y87" s="114">
        <v>4.198671</v>
      </c>
      <c r="Z87" s="114">
        <v>33.34897</v>
      </c>
      <c r="AA87" s="114">
        <v>2.827963</v>
      </c>
      <c r="AB87" s="114">
        <v>46.31433</v>
      </c>
      <c r="AC87" s="114">
        <v>3.830666</v>
      </c>
      <c r="AD87" s="114">
        <v>30.97036</v>
      </c>
      <c r="AE87" s="114">
        <v>2.498298</v>
      </c>
      <c r="AF87" s="114">
        <v>30.7232</v>
      </c>
      <c r="AG87" s="114">
        <v>2.41733</v>
      </c>
      <c r="AH87" s="114">
        <v>35.98262</v>
      </c>
      <c r="AI87" s="114">
        <v>2.761823</v>
      </c>
      <c r="AJ87" s="114">
        <v>49.04297</v>
      </c>
      <c r="AK87" s="114">
        <v>3.672554</v>
      </c>
      <c r="AL87" s="114">
        <v>72.64163</v>
      </c>
      <c r="AM87" s="114">
        <v>5.307578</v>
      </c>
      <c r="AN87" s="114">
        <v>59.69437</v>
      </c>
      <c r="AO87" s="114">
        <v>4.255582</v>
      </c>
    </row>
    <row r="88" spans="1:41" ht="15">
      <c r="A88" s="71" t="s">
        <v>111</v>
      </c>
      <c r="B88" s="114">
        <v>4.318645</v>
      </c>
      <c r="C88" s="114">
        <v>5.910931</v>
      </c>
      <c r="D88" s="114">
        <v>4.170037</v>
      </c>
      <c r="E88" s="114">
        <v>5.710095</v>
      </c>
      <c r="F88" s="114">
        <v>4.073507</v>
      </c>
      <c r="G88" s="114">
        <v>5.565022</v>
      </c>
      <c r="H88" s="114">
        <v>5.187646</v>
      </c>
      <c r="I88" s="114">
        <v>7.059858</v>
      </c>
      <c r="J88" s="114">
        <v>4.647423</v>
      </c>
      <c r="K88" s="114">
        <v>6.302078</v>
      </c>
      <c r="L88" s="114">
        <v>4.551325</v>
      </c>
      <c r="M88" s="114">
        <v>6.159046</v>
      </c>
      <c r="N88" s="114">
        <v>4.474359</v>
      </c>
      <c r="O88" s="114">
        <v>6.054416</v>
      </c>
      <c r="P88" s="114">
        <v>4.576576</v>
      </c>
      <c r="Q88" s="114">
        <v>6.201734</v>
      </c>
      <c r="R88" s="114">
        <v>3.415758</v>
      </c>
      <c r="S88" s="114">
        <v>4.639135</v>
      </c>
      <c r="T88" s="114">
        <v>3.787054</v>
      </c>
      <c r="U88" s="114">
        <v>5.153064</v>
      </c>
      <c r="V88" s="114">
        <v>0.7573313</v>
      </c>
      <c r="W88" s="114">
        <v>1.031229</v>
      </c>
      <c r="X88" s="114">
        <v>1.546636</v>
      </c>
      <c r="Y88" s="114">
        <v>2.10449</v>
      </c>
      <c r="Z88" s="114">
        <v>2.535567</v>
      </c>
      <c r="AA88" s="114">
        <v>3.444255</v>
      </c>
      <c r="AB88" s="114">
        <v>10.82802</v>
      </c>
      <c r="AC88" s="114">
        <v>14.6773</v>
      </c>
      <c r="AD88" s="114">
        <v>24.39073</v>
      </c>
      <c r="AE88" s="114">
        <v>33.00531</v>
      </c>
      <c r="AF88" s="114">
        <v>21.47536</v>
      </c>
      <c r="AG88" s="114">
        <v>29.04148</v>
      </c>
      <c r="AH88" s="114">
        <v>28.74459</v>
      </c>
      <c r="AI88" s="114">
        <v>38.89329</v>
      </c>
      <c r="AJ88" s="114">
        <v>26.28422</v>
      </c>
      <c r="AK88" s="114">
        <v>35.62001</v>
      </c>
      <c r="AL88" s="114">
        <v>31.83532</v>
      </c>
      <c r="AM88" s="114">
        <v>43.2484</v>
      </c>
      <c r="AN88" s="114">
        <v>27.92748</v>
      </c>
      <c r="AO88" s="114">
        <v>38.05564</v>
      </c>
    </row>
    <row r="89" spans="1:41" ht="15">
      <c r="A89" s="71" t="s">
        <v>112</v>
      </c>
      <c r="B89" s="114">
        <v>20.21857</v>
      </c>
      <c r="C89" s="114">
        <v>2.843843</v>
      </c>
      <c r="D89" s="114">
        <v>27.13037</v>
      </c>
      <c r="E89" s="114">
        <v>3.739799</v>
      </c>
      <c r="F89" s="114">
        <v>20.0822</v>
      </c>
      <c r="G89" s="114">
        <v>2.714094</v>
      </c>
      <c r="H89" s="114">
        <v>33.657</v>
      </c>
      <c r="I89" s="114">
        <v>4.461397</v>
      </c>
      <c r="J89" s="114">
        <v>34.85666</v>
      </c>
      <c r="K89" s="114">
        <v>4.533074</v>
      </c>
      <c r="L89" s="114">
        <v>83.83747</v>
      </c>
      <c r="M89" s="114">
        <v>10.69961</v>
      </c>
      <c r="N89" s="114">
        <v>30.20862</v>
      </c>
      <c r="O89" s="114">
        <v>3.784237</v>
      </c>
      <c r="P89" s="114">
        <v>29.10495</v>
      </c>
      <c r="Q89" s="114">
        <v>3.579607</v>
      </c>
      <c r="R89" s="114">
        <v>35.15049</v>
      </c>
      <c r="S89" s="114">
        <v>4.245749</v>
      </c>
      <c r="T89" s="114">
        <v>47.15484</v>
      </c>
      <c r="U89" s="114">
        <v>5.596</v>
      </c>
      <c r="V89" s="114">
        <v>42.98121</v>
      </c>
      <c r="W89" s="114">
        <v>5.013651</v>
      </c>
      <c r="X89" s="114">
        <v>37.5643</v>
      </c>
      <c r="Y89" s="114">
        <v>4.309025</v>
      </c>
      <c r="Z89" s="114">
        <v>27.63046</v>
      </c>
      <c r="AA89" s="114">
        <v>3.118158</v>
      </c>
      <c r="AB89" s="114">
        <v>53.20069</v>
      </c>
      <c r="AC89" s="114">
        <v>5.908194</v>
      </c>
      <c r="AD89" s="114">
        <v>61.03047</v>
      </c>
      <c r="AE89" s="114">
        <v>6.67053</v>
      </c>
      <c r="AF89" s="114">
        <v>67.61646</v>
      </c>
      <c r="AG89" s="114">
        <v>7.273489</v>
      </c>
      <c r="AH89" s="114">
        <v>114.8433</v>
      </c>
      <c r="AI89" s="114">
        <v>12.15795</v>
      </c>
      <c r="AJ89" s="114">
        <v>130.5692</v>
      </c>
      <c r="AK89" s="114">
        <v>13.604</v>
      </c>
      <c r="AL89" s="114">
        <v>145.1438</v>
      </c>
      <c r="AM89" s="114">
        <v>14.88436</v>
      </c>
      <c r="AN89" s="114">
        <v>138.7194</v>
      </c>
      <c r="AO89" s="114">
        <v>14.00385</v>
      </c>
    </row>
    <row r="90" spans="1:41" ht="15">
      <c r="A90" s="71" t="s">
        <v>113</v>
      </c>
      <c r="B90" s="114">
        <v>23.2508</v>
      </c>
      <c r="C90" s="114">
        <v>4.75364</v>
      </c>
      <c r="D90" s="114">
        <v>20.61384</v>
      </c>
      <c r="E90" s="114">
        <v>4.09994</v>
      </c>
      <c r="F90" s="114">
        <v>18.36934</v>
      </c>
      <c r="G90" s="114">
        <v>3.556191</v>
      </c>
      <c r="H90" s="114">
        <v>31.14519</v>
      </c>
      <c r="I90" s="114">
        <v>5.873409</v>
      </c>
      <c r="J90" s="114">
        <v>19.26423</v>
      </c>
      <c r="K90" s="114">
        <v>3.54246</v>
      </c>
      <c r="L90" s="114">
        <v>15.08278</v>
      </c>
      <c r="M90" s="114">
        <v>2.707666</v>
      </c>
      <c r="N90" s="114">
        <v>27.22356</v>
      </c>
      <c r="O90" s="114">
        <v>4.776736</v>
      </c>
      <c r="P90" s="114">
        <v>43.89453</v>
      </c>
      <c r="Q90" s="114">
        <v>7.535608</v>
      </c>
      <c r="R90" s="114">
        <v>20.20788</v>
      </c>
      <c r="S90" s="114">
        <v>3.397053</v>
      </c>
      <c r="T90" s="114">
        <v>66.96521</v>
      </c>
      <c r="U90" s="114">
        <v>11.02889</v>
      </c>
      <c r="V90" s="114">
        <v>66.76733</v>
      </c>
      <c r="W90" s="114">
        <v>10.77657</v>
      </c>
      <c r="X90" s="114">
        <v>31.14885</v>
      </c>
      <c r="Y90" s="114">
        <v>4.928366</v>
      </c>
      <c r="Z90" s="114">
        <v>25.82623</v>
      </c>
      <c r="AA90" s="114">
        <v>4.006586</v>
      </c>
      <c r="AB90" s="114">
        <v>41.435</v>
      </c>
      <c r="AC90" s="114">
        <v>6.303763</v>
      </c>
      <c r="AD90" s="114">
        <v>58.68905</v>
      </c>
      <c r="AE90" s="114">
        <v>8.756566</v>
      </c>
      <c r="AF90" s="114">
        <v>46.75216</v>
      </c>
      <c r="AG90" s="114">
        <v>6.841002</v>
      </c>
      <c r="AH90" s="114">
        <v>47.97038</v>
      </c>
      <c r="AI90" s="114">
        <v>6.883705</v>
      </c>
      <c r="AJ90" s="114">
        <v>56.63409</v>
      </c>
      <c r="AK90" s="114">
        <v>7.969896</v>
      </c>
      <c r="AL90" s="114">
        <v>60.83196</v>
      </c>
      <c r="AM90" s="114">
        <v>8.395228</v>
      </c>
      <c r="AN90" s="114">
        <v>52.94001</v>
      </c>
      <c r="AO90" s="114">
        <v>7.165105</v>
      </c>
    </row>
    <row r="91" spans="1:41" ht="15">
      <c r="A91" s="71" t="s">
        <v>114</v>
      </c>
      <c r="B91" s="114">
        <v>20.27993</v>
      </c>
      <c r="C91" s="114">
        <v>8.560904</v>
      </c>
      <c r="D91" s="114">
        <v>18.74424</v>
      </c>
      <c r="E91" s="114">
        <v>7.848225</v>
      </c>
      <c r="F91" s="114">
        <v>17.09847</v>
      </c>
      <c r="G91" s="114">
        <v>7.091436</v>
      </c>
      <c r="H91" s="114">
        <v>14.28972</v>
      </c>
      <c r="I91" s="114">
        <v>5.865814</v>
      </c>
      <c r="J91" s="114">
        <v>14.08388</v>
      </c>
      <c r="K91" s="114">
        <v>5.722237</v>
      </c>
      <c r="L91" s="114">
        <v>10.89382</v>
      </c>
      <c r="M91" s="114">
        <v>4.383549</v>
      </c>
      <c r="N91" s="114">
        <v>13.35474</v>
      </c>
      <c r="O91" s="114">
        <v>5.325863</v>
      </c>
      <c r="P91" s="114">
        <v>14.04647</v>
      </c>
      <c r="Q91" s="114">
        <v>5.554595</v>
      </c>
      <c r="R91" s="114">
        <v>15.06004</v>
      </c>
      <c r="S91" s="114">
        <v>5.907701</v>
      </c>
      <c r="T91" s="114">
        <v>18.50589</v>
      </c>
      <c r="U91" s="114">
        <v>7.202959</v>
      </c>
      <c r="V91" s="114">
        <v>16.54007</v>
      </c>
      <c r="W91" s="114">
        <v>6.388422</v>
      </c>
      <c r="X91" s="114">
        <v>14.65942</v>
      </c>
      <c r="Y91" s="114">
        <v>5.61918</v>
      </c>
      <c r="Z91" s="114">
        <v>28.24647</v>
      </c>
      <c r="AA91" s="114">
        <v>10.74726</v>
      </c>
      <c r="AB91" s="114">
        <v>9.830422</v>
      </c>
      <c r="AC91" s="114">
        <v>3.713572</v>
      </c>
      <c r="AD91" s="114">
        <v>11.36276</v>
      </c>
      <c r="AE91" s="114">
        <v>4.263227</v>
      </c>
      <c r="AF91" s="114">
        <v>10.41624</v>
      </c>
      <c r="AG91" s="114">
        <v>3.88308</v>
      </c>
      <c r="AH91" s="114">
        <v>13.01201</v>
      </c>
      <c r="AI91" s="114">
        <v>4.821752</v>
      </c>
      <c r="AJ91" s="114">
        <v>12.6142</v>
      </c>
      <c r="AK91" s="114">
        <v>4.648205</v>
      </c>
      <c r="AL91" s="114">
        <v>16.18495</v>
      </c>
      <c r="AM91" s="114">
        <v>5.93248</v>
      </c>
      <c r="AN91" s="114">
        <v>12.01989</v>
      </c>
      <c r="AO91" s="114">
        <v>4.383437</v>
      </c>
    </row>
    <row r="92" spans="1:41" ht="15">
      <c r="A92" s="71" t="s">
        <v>115</v>
      </c>
      <c r="B92" s="114">
        <v>60.00599</v>
      </c>
      <c r="C92" s="114">
        <v>0.7143387</v>
      </c>
      <c r="D92" s="114">
        <v>57.65762</v>
      </c>
      <c r="E92" s="114">
        <v>0.6743048</v>
      </c>
      <c r="F92" s="114">
        <v>10.31765</v>
      </c>
      <c r="G92" s="114">
        <v>0.1185421</v>
      </c>
      <c r="H92" s="114">
        <v>4.334063</v>
      </c>
      <c r="I92" s="114">
        <v>0.0489175</v>
      </c>
      <c r="J92" s="114">
        <v>0.8566245</v>
      </c>
      <c r="K92" s="114">
        <v>0.0094974</v>
      </c>
      <c r="L92" s="114">
        <v>0.7373344</v>
      </c>
      <c r="M92" s="114">
        <v>0.00803</v>
      </c>
      <c r="N92" s="114">
        <v>155.7256</v>
      </c>
      <c r="O92" s="114">
        <v>1.665563</v>
      </c>
      <c r="P92" s="114">
        <v>147.751</v>
      </c>
      <c r="Q92" s="114">
        <v>1.551949</v>
      </c>
      <c r="R92" s="114">
        <v>148.9309</v>
      </c>
      <c r="S92" s="114">
        <v>1.53743</v>
      </c>
      <c r="T92" s="114">
        <v>259.438</v>
      </c>
      <c r="U92" s="114">
        <v>2.63653</v>
      </c>
      <c r="V92" s="114">
        <v>278.3388</v>
      </c>
      <c r="W92" s="114">
        <v>2.790794</v>
      </c>
      <c r="X92" s="114">
        <v>306.0444</v>
      </c>
      <c r="Y92" s="114">
        <v>3.035122</v>
      </c>
      <c r="Z92" s="114">
        <v>329.5201</v>
      </c>
      <c r="AA92" s="114">
        <v>3.239036</v>
      </c>
      <c r="AB92" s="114">
        <v>74.85905</v>
      </c>
      <c r="AC92" s="114">
        <v>0.7301544</v>
      </c>
      <c r="AD92" s="114">
        <v>60.83378</v>
      </c>
      <c r="AE92" s="114">
        <v>0.588688</v>
      </c>
      <c r="AF92" s="114">
        <v>57.97363</v>
      </c>
      <c r="AG92" s="114">
        <v>0.5560145</v>
      </c>
      <c r="AH92" s="114">
        <v>58.40718</v>
      </c>
      <c r="AI92" s="114">
        <v>0.5544523</v>
      </c>
      <c r="AJ92" s="114">
        <v>57.7114</v>
      </c>
      <c r="AK92" s="114">
        <v>0.5417137</v>
      </c>
      <c r="AL92" s="114">
        <v>52.42565</v>
      </c>
      <c r="AM92" s="114">
        <v>0.4863185</v>
      </c>
      <c r="AN92" s="114">
        <v>53.55659</v>
      </c>
      <c r="AO92" s="114">
        <v>0.4910257</v>
      </c>
    </row>
    <row r="93" spans="1:41" ht="15">
      <c r="A93" s="71" t="s">
        <v>116</v>
      </c>
      <c r="B93" s="114">
        <v>0</v>
      </c>
      <c r="C93" s="114"/>
      <c r="D93" s="114">
        <v>0</v>
      </c>
      <c r="E93" s="114"/>
      <c r="F93" s="114">
        <v>0</v>
      </c>
      <c r="G93" s="114"/>
      <c r="H93" s="114">
        <v>0</v>
      </c>
      <c r="I93" s="114"/>
      <c r="J93" s="114">
        <v>1.090708</v>
      </c>
      <c r="K93" s="114"/>
      <c r="L93" s="114">
        <v>1.565271</v>
      </c>
      <c r="M93" s="114"/>
      <c r="N93" s="114">
        <v>1.166824</v>
      </c>
      <c r="O93" s="114"/>
      <c r="P93" s="114">
        <v>0.9584788</v>
      </c>
      <c r="Q93" s="114"/>
      <c r="R93" s="114">
        <v>4.132286</v>
      </c>
      <c r="S93" s="114"/>
      <c r="T93" s="114">
        <v>2.050846</v>
      </c>
      <c r="U93" s="114"/>
      <c r="V93" s="114">
        <v>2.412457</v>
      </c>
      <c r="W93" s="114"/>
      <c r="X93" s="114">
        <v>2.811472</v>
      </c>
      <c r="Y93" s="114"/>
      <c r="Z93" s="114">
        <v>2.213423</v>
      </c>
      <c r="AA93" s="114"/>
      <c r="AB93" s="114">
        <v>1.798151</v>
      </c>
      <c r="AC93" s="114"/>
      <c r="AD93" s="114">
        <v>0.1818208</v>
      </c>
      <c r="AE93" s="114"/>
      <c r="AF93" s="114">
        <v>0.3808215</v>
      </c>
      <c r="AG93" s="114"/>
      <c r="AH93" s="114">
        <v>0.1989394</v>
      </c>
      <c r="AI93" s="114"/>
      <c r="AJ93" s="114">
        <v>0</v>
      </c>
      <c r="AK93" s="114"/>
      <c r="AL93" s="114">
        <v>0.3094076</v>
      </c>
      <c r="AM93" s="114"/>
      <c r="AN93" s="114">
        <v>0.4316463</v>
      </c>
      <c r="AO93" s="114"/>
    </row>
    <row r="94" spans="1:41" ht="15">
      <c r="A94" s="71" t="s">
        <v>117</v>
      </c>
      <c r="B94" s="114">
        <v>0.18939</v>
      </c>
      <c r="C94" s="114">
        <v>0.9935059</v>
      </c>
      <c r="D94" s="114">
        <v>0.069802</v>
      </c>
      <c r="E94" s="114">
        <v>0.3644139</v>
      </c>
      <c r="F94" s="114">
        <v>0.035166</v>
      </c>
      <c r="G94" s="114">
        <v>0.1830497</v>
      </c>
      <c r="H94" s="114">
        <v>0.1209088</v>
      </c>
      <c r="I94" s="114">
        <v>0.6289997</v>
      </c>
      <c r="J94" s="114">
        <v>0</v>
      </c>
      <c r="K94" s="114">
        <v>0</v>
      </c>
      <c r="L94" s="114">
        <v>0</v>
      </c>
      <c r="M94" s="114">
        <v>0</v>
      </c>
      <c r="N94" s="114">
        <v>0</v>
      </c>
      <c r="O94" s="114">
        <v>0</v>
      </c>
      <c r="P94" s="114">
        <v>0</v>
      </c>
      <c r="Q94" s="114">
        <v>0</v>
      </c>
      <c r="R94" s="114">
        <v>0</v>
      </c>
      <c r="S94" s="114">
        <v>0</v>
      </c>
      <c r="T94" s="114">
        <v>0</v>
      </c>
      <c r="U94" s="114">
        <v>0</v>
      </c>
      <c r="V94" s="114">
        <v>0</v>
      </c>
      <c r="W94" s="114">
        <v>0</v>
      </c>
      <c r="X94" s="114">
        <v>0</v>
      </c>
      <c r="Y94" s="114">
        <v>0</v>
      </c>
      <c r="Z94" s="114">
        <v>0</v>
      </c>
      <c r="AA94" s="114">
        <v>0</v>
      </c>
      <c r="AB94" s="114">
        <v>0</v>
      </c>
      <c r="AC94" s="114">
        <v>0</v>
      </c>
      <c r="AD94" s="114">
        <v>0</v>
      </c>
      <c r="AE94" s="114">
        <v>0</v>
      </c>
      <c r="AF94" s="114">
        <v>0</v>
      </c>
      <c r="AG94" s="114">
        <v>0</v>
      </c>
      <c r="AH94" s="114">
        <v>0</v>
      </c>
      <c r="AI94" s="114">
        <v>0</v>
      </c>
      <c r="AJ94" s="114">
        <v>0</v>
      </c>
      <c r="AK94" s="114">
        <v>0</v>
      </c>
      <c r="AL94" s="114">
        <v>0</v>
      </c>
      <c r="AM94" s="114">
        <v>0</v>
      </c>
      <c r="AN94" s="114">
        <v>0</v>
      </c>
      <c r="AO94" s="114">
        <v>0</v>
      </c>
    </row>
    <row r="95" spans="1:41" ht="15">
      <c r="A95" s="71" t="s">
        <v>118</v>
      </c>
      <c r="B95" s="114">
        <v>9.618978</v>
      </c>
      <c r="C95" s="114">
        <v>2.32291</v>
      </c>
      <c r="D95" s="114">
        <v>19.54811</v>
      </c>
      <c r="E95" s="114">
        <v>4.610075</v>
      </c>
      <c r="F95" s="114">
        <v>15.20484</v>
      </c>
      <c r="G95" s="114">
        <v>3.49887</v>
      </c>
      <c r="H95" s="114">
        <v>31.22366</v>
      </c>
      <c r="I95" s="114">
        <v>7.010249</v>
      </c>
      <c r="J95" s="114">
        <v>29.05573</v>
      </c>
      <c r="K95" s="114">
        <v>6.370242</v>
      </c>
      <c r="L95" s="114">
        <v>26.28299</v>
      </c>
      <c r="M95" s="114">
        <v>5.635304</v>
      </c>
      <c r="N95" s="114">
        <v>33.77562</v>
      </c>
      <c r="O95" s="114">
        <v>7.093137</v>
      </c>
      <c r="P95" s="114">
        <v>37.84174</v>
      </c>
      <c r="Q95" s="114">
        <v>7.794348</v>
      </c>
      <c r="R95" s="114">
        <v>36.5913</v>
      </c>
      <c r="S95" s="114">
        <v>7.401582</v>
      </c>
      <c r="T95" s="114">
        <v>70.38934</v>
      </c>
      <c r="U95" s="114">
        <v>13.99945</v>
      </c>
      <c r="V95" s="114">
        <v>56.78239</v>
      </c>
      <c r="W95" s="114">
        <v>11.11591</v>
      </c>
      <c r="X95" s="114">
        <v>42.25471</v>
      </c>
      <c r="Y95" s="114">
        <v>8.150764</v>
      </c>
      <c r="Z95" s="114">
        <v>48.51978</v>
      </c>
      <c r="AA95" s="114">
        <v>9.231256</v>
      </c>
      <c r="AB95" s="114">
        <v>58.21255</v>
      </c>
      <c r="AC95" s="114">
        <v>10.93142</v>
      </c>
      <c r="AD95" s="114">
        <v>53.6734</v>
      </c>
      <c r="AE95" s="114">
        <v>9.951323</v>
      </c>
      <c r="AF95" s="114">
        <v>67.05151</v>
      </c>
      <c r="AG95" s="114">
        <v>12.27479</v>
      </c>
      <c r="AH95" s="114">
        <v>70.26547</v>
      </c>
      <c r="AI95" s="114">
        <v>12.7008</v>
      </c>
      <c r="AJ95" s="114">
        <v>75.85854</v>
      </c>
      <c r="AK95" s="114">
        <v>13.53846</v>
      </c>
      <c r="AL95" s="114">
        <v>79.31857</v>
      </c>
      <c r="AM95" s="114">
        <v>13.97422</v>
      </c>
      <c r="AN95" s="114">
        <v>81.8206</v>
      </c>
      <c r="AO95" s="114">
        <v>14.22433</v>
      </c>
    </row>
    <row r="96" spans="1:41" ht="15">
      <c r="A96" s="71" t="s">
        <v>119</v>
      </c>
      <c r="B96" s="114">
        <v>0.3663012</v>
      </c>
      <c r="C96" s="114">
        <v>0.151935</v>
      </c>
      <c r="D96" s="114">
        <v>4.433828</v>
      </c>
      <c r="E96" s="114">
        <v>1.801818</v>
      </c>
      <c r="F96" s="114">
        <v>0.7980607</v>
      </c>
      <c r="G96" s="114">
        <v>0.3177423</v>
      </c>
      <c r="H96" s="114">
        <v>3.969906</v>
      </c>
      <c r="I96" s="114">
        <v>1.548554</v>
      </c>
      <c r="J96" s="114">
        <v>11.25866</v>
      </c>
      <c r="K96" s="114">
        <v>4.302836</v>
      </c>
      <c r="L96" s="114">
        <v>10.94509</v>
      </c>
      <c r="M96" s="114">
        <v>4.098652</v>
      </c>
      <c r="N96" s="114">
        <v>20.52076</v>
      </c>
      <c r="O96" s="114">
        <v>7.530111</v>
      </c>
      <c r="P96" s="114">
        <v>16.51983</v>
      </c>
      <c r="Q96" s="114">
        <v>5.940796</v>
      </c>
      <c r="R96" s="114">
        <v>13.89756</v>
      </c>
      <c r="S96" s="114">
        <v>4.898821</v>
      </c>
      <c r="T96" s="114">
        <v>13.32526</v>
      </c>
      <c r="U96" s="114">
        <v>4.605402</v>
      </c>
      <c r="V96" s="114">
        <v>11.18859</v>
      </c>
      <c r="W96" s="114">
        <v>3.792811</v>
      </c>
      <c r="X96" s="114">
        <v>9.214887</v>
      </c>
      <c r="Y96" s="114">
        <v>3.065053</v>
      </c>
      <c r="Z96" s="114">
        <v>14.22822</v>
      </c>
      <c r="AA96" s="114">
        <v>4.645445</v>
      </c>
      <c r="AB96" s="114">
        <v>8.694246</v>
      </c>
      <c r="AC96" s="114">
        <v>2.787395</v>
      </c>
      <c r="AD96" s="114">
        <v>8.176</v>
      </c>
      <c r="AE96" s="114">
        <v>2.574828</v>
      </c>
      <c r="AF96" s="114">
        <v>6.687657</v>
      </c>
      <c r="AG96" s="114">
        <v>2.06952</v>
      </c>
      <c r="AH96" s="114">
        <v>5.856112</v>
      </c>
      <c r="AI96" s="114">
        <v>1.781306</v>
      </c>
      <c r="AJ96" s="114">
        <v>5.490016</v>
      </c>
      <c r="AK96" s="114">
        <v>1.642059</v>
      </c>
      <c r="AL96" s="114">
        <v>6.213408</v>
      </c>
      <c r="AM96" s="114">
        <v>1.82806</v>
      </c>
      <c r="AN96" s="114">
        <v>9.202864</v>
      </c>
      <c r="AO96" s="114">
        <v>2.664384</v>
      </c>
    </row>
    <row r="97" spans="1:41" ht="15">
      <c r="A97" s="71" t="s">
        <v>120</v>
      </c>
      <c r="B97" s="114">
        <v>0.5622992</v>
      </c>
      <c r="C97" s="114">
        <v>0.1323789</v>
      </c>
      <c r="D97" s="114">
        <v>0.2840249</v>
      </c>
      <c r="E97" s="114">
        <v>0.0651725</v>
      </c>
      <c r="F97" s="114">
        <v>0.2164872</v>
      </c>
      <c r="G97" s="114">
        <v>0.0484488</v>
      </c>
      <c r="H97" s="114">
        <v>0.119928</v>
      </c>
      <c r="I97" s="114">
        <v>0.0261931</v>
      </c>
      <c r="J97" s="114">
        <v>0.0809607</v>
      </c>
      <c r="K97" s="114">
        <v>0.0172669</v>
      </c>
      <c r="L97" s="114">
        <v>0.0616031</v>
      </c>
      <c r="M97" s="114">
        <v>0.0128368</v>
      </c>
      <c r="N97" s="114">
        <v>0.0653587</v>
      </c>
      <c r="O97" s="114">
        <v>0.0133139</v>
      </c>
      <c r="P97" s="114">
        <v>3.443156</v>
      </c>
      <c r="Q97" s="114">
        <v>0.6860245</v>
      </c>
      <c r="R97" s="114">
        <v>22.05874</v>
      </c>
      <c r="S97" s="114">
        <v>4.300852</v>
      </c>
      <c r="T97" s="114">
        <v>30.008</v>
      </c>
      <c r="U97" s="114">
        <v>5.727811</v>
      </c>
      <c r="V97" s="114">
        <v>19.38164</v>
      </c>
      <c r="W97" s="114">
        <v>3.623183</v>
      </c>
      <c r="X97" s="114">
        <v>10.72929</v>
      </c>
      <c r="Y97" s="114">
        <v>1.965086</v>
      </c>
      <c r="Z97" s="114">
        <v>6.716052</v>
      </c>
      <c r="AA97" s="114">
        <v>1.20558</v>
      </c>
      <c r="AB97" s="114">
        <v>12.27002</v>
      </c>
      <c r="AC97" s="114">
        <v>2.159509</v>
      </c>
      <c r="AD97" s="114">
        <v>12.73328</v>
      </c>
      <c r="AE97" s="114">
        <v>2.198029</v>
      </c>
      <c r="AF97" s="114">
        <v>9.825176</v>
      </c>
      <c r="AG97" s="114">
        <v>1.664059</v>
      </c>
      <c r="AH97" s="114">
        <v>10.5381</v>
      </c>
      <c r="AI97" s="114">
        <v>1.751765</v>
      </c>
      <c r="AJ97" s="114">
        <v>15.95348</v>
      </c>
      <c r="AK97" s="114">
        <v>2.603767</v>
      </c>
      <c r="AL97" s="114">
        <v>20.67223</v>
      </c>
      <c r="AM97" s="114">
        <v>3.313719</v>
      </c>
      <c r="AN97" s="114">
        <v>21.55924</v>
      </c>
      <c r="AO97" s="114">
        <v>3.395415</v>
      </c>
    </row>
    <row r="98" spans="1:41" ht="15">
      <c r="A98" s="71" t="s">
        <v>121</v>
      </c>
      <c r="B98" s="114">
        <v>15.26557</v>
      </c>
      <c r="C98" s="114">
        <v>0.7014727</v>
      </c>
      <c r="D98" s="114">
        <v>12.9583</v>
      </c>
      <c r="E98" s="114">
        <v>0.5837463</v>
      </c>
      <c r="F98" s="114">
        <v>13.66086</v>
      </c>
      <c r="G98" s="114">
        <v>0.6037049</v>
      </c>
      <c r="H98" s="114">
        <v>51.1173</v>
      </c>
      <c r="I98" s="114">
        <v>2.217706</v>
      </c>
      <c r="J98" s="114">
        <v>40.41625</v>
      </c>
      <c r="K98" s="114">
        <v>1.722781</v>
      </c>
      <c r="L98" s="114">
        <v>50.50657</v>
      </c>
      <c r="M98" s="114">
        <v>2.117013</v>
      </c>
      <c r="N98" s="114">
        <v>61.23175</v>
      </c>
      <c r="O98" s="114">
        <v>2.52588</v>
      </c>
      <c r="P98" s="114">
        <v>52.69112</v>
      </c>
      <c r="Q98" s="114">
        <v>2.140768</v>
      </c>
      <c r="R98" s="114">
        <v>64.33371</v>
      </c>
      <c r="S98" s="114">
        <v>2.576157</v>
      </c>
      <c r="T98" s="114">
        <v>57.48857</v>
      </c>
      <c r="U98" s="114">
        <v>2.270297</v>
      </c>
      <c r="V98" s="114">
        <v>80.26918</v>
      </c>
      <c r="W98" s="114">
        <v>3.127864</v>
      </c>
      <c r="X98" s="114">
        <v>77.05014</v>
      </c>
      <c r="Y98" s="114">
        <v>2.964001</v>
      </c>
      <c r="Z98" s="114">
        <v>43.2349</v>
      </c>
      <c r="AA98" s="114">
        <v>1.642599</v>
      </c>
      <c r="AB98" s="114">
        <v>98.14545</v>
      </c>
      <c r="AC98" s="114">
        <v>3.683938</v>
      </c>
      <c r="AD98" s="114">
        <v>100.0865</v>
      </c>
      <c r="AE98" s="114">
        <v>3.712608</v>
      </c>
      <c r="AF98" s="114">
        <v>114.1459</v>
      </c>
      <c r="AG98" s="114">
        <v>4.185112</v>
      </c>
      <c r="AH98" s="114">
        <v>65.31577</v>
      </c>
      <c r="AI98" s="114">
        <v>2.367494</v>
      </c>
      <c r="AJ98" s="114">
        <v>53.40876</v>
      </c>
      <c r="AK98" s="114">
        <v>1.914103</v>
      </c>
      <c r="AL98" s="114">
        <v>92.33663</v>
      </c>
      <c r="AM98" s="114">
        <v>3.271855</v>
      </c>
      <c r="AN98" s="114">
        <v>133.7754</v>
      </c>
      <c r="AO98" s="114">
        <v>4.685551</v>
      </c>
    </row>
    <row r="99" spans="1:41" ht="15">
      <c r="A99" s="71" t="s">
        <v>122</v>
      </c>
      <c r="B99" s="114">
        <v>0</v>
      </c>
      <c r="C99" s="114"/>
      <c r="D99" s="114">
        <v>0</v>
      </c>
      <c r="E99" s="114"/>
      <c r="F99" s="114">
        <v>0.7201241</v>
      </c>
      <c r="G99" s="114"/>
      <c r="H99" s="114">
        <v>0.4908071</v>
      </c>
      <c r="I99" s="114"/>
      <c r="J99" s="114">
        <v>0.5731577</v>
      </c>
      <c r="K99" s="114"/>
      <c r="L99" s="114">
        <v>0.4479806</v>
      </c>
      <c r="M99" s="114"/>
      <c r="N99" s="114">
        <v>0.3643159</v>
      </c>
      <c r="O99" s="114"/>
      <c r="P99" s="114">
        <v>1.620077</v>
      </c>
      <c r="Q99" s="114"/>
      <c r="R99" s="114">
        <v>1.229265</v>
      </c>
      <c r="S99" s="114"/>
      <c r="T99" s="114">
        <v>0.5894647</v>
      </c>
      <c r="U99" s="114"/>
      <c r="V99" s="114">
        <v>1.109693</v>
      </c>
      <c r="W99" s="114"/>
      <c r="X99" s="114">
        <v>1.049942</v>
      </c>
      <c r="Y99" s="114"/>
      <c r="Z99" s="114">
        <v>1.265835</v>
      </c>
      <c r="AA99" s="114"/>
      <c r="AB99" s="114">
        <v>2.196259</v>
      </c>
      <c r="AC99" s="114"/>
      <c r="AD99" s="114">
        <v>2.060726</v>
      </c>
      <c r="AE99" s="114"/>
      <c r="AF99" s="114">
        <v>1.937587</v>
      </c>
      <c r="AG99" s="114"/>
      <c r="AH99" s="114">
        <v>2.033986</v>
      </c>
      <c r="AI99" s="114"/>
      <c r="AJ99" s="114">
        <v>2.86733</v>
      </c>
      <c r="AK99" s="114"/>
      <c r="AL99" s="114">
        <v>3.576766</v>
      </c>
      <c r="AM99" s="114"/>
      <c r="AN99" s="114">
        <v>1.155342</v>
      </c>
      <c r="AO99" s="114"/>
    </row>
    <row r="100" spans="1:41" ht="15">
      <c r="A100" s="71" t="s">
        <v>324</v>
      </c>
      <c r="B100" s="114">
        <v>0.0314108</v>
      </c>
      <c r="C100" s="114"/>
      <c r="D100" s="114">
        <v>0.0220654</v>
      </c>
      <c r="E100" s="114"/>
      <c r="F100" s="114">
        <v>0</v>
      </c>
      <c r="G100" s="114"/>
      <c r="H100" s="114">
        <v>0.0066268</v>
      </c>
      <c r="I100" s="114"/>
      <c r="J100" s="114">
        <v>0.0053508</v>
      </c>
      <c r="K100" s="114"/>
      <c r="L100" s="114">
        <v>0.4466942</v>
      </c>
      <c r="M100" s="114"/>
      <c r="N100" s="114">
        <v>0</v>
      </c>
      <c r="O100" s="114"/>
      <c r="P100" s="114">
        <v>0.111813</v>
      </c>
      <c r="Q100" s="114"/>
      <c r="R100" s="114">
        <v>0</v>
      </c>
      <c r="S100" s="114"/>
      <c r="T100" s="114">
        <v>0.088968</v>
      </c>
      <c r="U100" s="114"/>
      <c r="V100" s="114">
        <v>0.9859697</v>
      </c>
      <c r="W100" s="114"/>
      <c r="X100" s="114">
        <v>3.610206</v>
      </c>
      <c r="Y100" s="114"/>
      <c r="Z100" s="114">
        <v>1.407144</v>
      </c>
      <c r="AA100" s="114"/>
      <c r="AB100" s="114">
        <v>0.0234331</v>
      </c>
      <c r="AC100" s="114"/>
      <c r="AD100" s="114">
        <v>0.4573475</v>
      </c>
      <c r="AE100" s="114"/>
      <c r="AF100" s="114">
        <v>0.4442647</v>
      </c>
      <c r="AG100" s="114"/>
      <c r="AH100" s="114">
        <v>0.4314142</v>
      </c>
      <c r="AI100" s="114"/>
      <c r="AJ100" s="114">
        <v>0.4166868</v>
      </c>
      <c r="AK100" s="114"/>
      <c r="AL100" s="114">
        <v>0.4079715</v>
      </c>
      <c r="AM100" s="114"/>
      <c r="AN100" s="114">
        <v>0.4677632</v>
      </c>
      <c r="AO100" s="114"/>
    </row>
    <row r="101" spans="1:41" ht="15">
      <c r="A101" s="71" t="s">
        <v>123</v>
      </c>
      <c r="B101" s="114">
        <v>0.9998099</v>
      </c>
      <c r="C101" s="114">
        <v>7.261048</v>
      </c>
      <c r="D101" s="114">
        <v>0.8301948</v>
      </c>
      <c r="E101" s="114">
        <v>5.944909</v>
      </c>
      <c r="F101" s="114">
        <v>0.3134609</v>
      </c>
      <c r="G101" s="114">
        <v>2.216132</v>
      </c>
      <c r="H101" s="114">
        <v>0.1589648</v>
      </c>
      <c r="I101" s="114">
        <v>1.110811</v>
      </c>
      <c r="J101" s="114">
        <v>0.7013112</v>
      </c>
      <c r="K101" s="114">
        <v>4.848198</v>
      </c>
      <c r="L101" s="114">
        <v>0.2385891</v>
      </c>
      <c r="M101" s="114">
        <v>1.632919</v>
      </c>
      <c r="N101" s="114">
        <v>1.009272</v>
      </c>
      <c r="O101" s="114">
        <v>6.843638</v>
      </c>
      <c r="P101" s="114">
        <v>0.7096329</v>
      </c>
      <c r="Q101" s="114">
        <v>4.770609</v>
      </c>
      <c r="R101" s="114">
        <v>0.7167171</v>
      </c>
      <c r="S101" s="114">
        <v>4.778146</v>
      </c>
      <c r="T101" s="114">
        <v>0.02696</v>
      </c>
      <c r="U101" s="114">
        <v>0.1781937</v>
      </c>
      <c r="V101" s="114">
        <v>0.0731203</v>
      </c>
      <c r="W101" s="114">
        <v>0.4788527</v>
      </c>
      <c r="X101" s="114">
        <v>0.1539245</v>
      </c>
      <c r="Y101" s="114">
        <v>0.9979805</v>
      </c>
      <c r="Z101" s="114">
        <v>0.0984414</v>
      </c>
      <c r="AA101" s="114">
        <v>0.6315163</v>
      </c>
      <c r="AB101" s="114">
        <v>0.2625591</v>
      </c>
      <c r="AC101" s="114">
        <v>1.66573</v>
      </c>
      <c r="AD101" s="114">
        <v>0.2246894</v>
      </c>
      <c r="AE101" s="114">
        <v>1.409392</v>
      </c>
      <c r="AF101" s="114">
        <v>0.4554171</v>
      </c>
      <c r="AG101" s="114">
        <v>2.824467</v>
      </c>
      <c r="AH101" s="114">
        <v>0.4427559</v>
      </c>
      <c r="AI101" s="114">
        <v>2.715078</v>
      </c>
      <c r="AJ101" s="114">
        <v>0.4397758</v>
      </c>
      <c r="AK101" s="114">
        <v>2.666536</v>
      </c>
      <c r="AL101" s="114">
        <v>0.9429575</v>
      </c>
      <c r="AM101" s="114">
        <v>5.653663</v>
      </c>
      <c r="AN101" s="114">
        <v>1.070709</v>
      </c>
      <c r="AO101" s="114">
        <v>6.348289</v>
      </c>
    </row>
    <row r="102" spans="1:41" ht="15">
      <c r="A102" s="71" t="s">
        <v>325</v>
      </c>
      <c r="B102" s="114">
        <v>0.1823787</v>
      </c>
      <c r="C102" s="114">
        <v>1.667706</v>
      </c>
      <c r="D102" s="114">
        <v>0.1564918</v>
      </c>
      <c r="E102" s="114">
        <v>1.419928</v>
      </c>
      <c r="F102" s="114">
        <v>0.1677468</v>
      </c>
      <c r="G102" s="114">
        <v>1.511505</v>
      </c>
      <c r="H102" s="114">
        <v>0.0116983</v>
      </c>
      <c r="I102" s="114">
        <v>0.1047482</v>
      </c>
      <c r="J102" s="114">
        <v>0.0350083</v>
      </c>
      <c r="K102" s="114">
        <v>0.3116308</v>
      </c>
      <c r="L102" s="114">
        <v>0.1752066</v>
      </c>
      <c r="M102" s="114">
        <v>1.550803</v>
      </c>
      <c r="N102" s="114">
        <v>0.0553405</v>
      </c>
      <c r="O102" s="114">
        <v>0.4871783</v>
      </c>
      <c r="P102" s="114">
        <v>0.6545098</v>
      </c>
      <c r="Q102" s="114">
        <v>5.731961</v>
      </c>
      <c r="R102" s="114">
        <v>1.200955</v>
      </c>
      <c r="S102" s="114">
        <v>10.46447</v>
      </c>
      <c r="T102" s="114">
        <v>0.7050039</v>
      </c>
      <c r="U102" s="114">
        <v>6.111814</v>
      </c>
      <c r="V102" s="114">
        <v>0.1163992</v>
      </c>
      <c r="W102" s="114">
        <v>1.003883</v>
      </c>
      <c r="X102" s="114">
        <v>0</v>
      </c>
      <c r="Y102" s="114">
        <v>0</v>
      </c>
      <c r="Z102" s="114">
        <v>0</v>
      </c>
      <c r="AA102" s="114">
        <v>0</v>
      </c>
      <c r="AB102" s="114">
        <v>0</v>
      </c>
      <c r="AC102" s="114">
        <v>0</v>
      </c>
      <c r="AD102" s="114">
        <v>0.0514664</v>
      </c>
      <c r="AE102" s="114">
        <v>0.4343118</v>
      </c>
      <c r="AF102" s="114">
        <v>0.2413114</v>
      </c>
      <c r="AG102" s="114">
        <v>2.025495</v>
      </c>
      <c r="AH102" s="114">
        <v>0.372287</v>
      </c>
      <c r="AI102" s="114">
        <v>3.108272</v>
      </c>
      <c r="AJ102" s="114">
        <v>0.3162867</v>
      </c>
      <c r="AK102" s="114">
        <v>2.626922</v>
      </c>
      <c r="AL102" s="114">
        <v>0.3158863</v>
      </c>
      <c r="AM102" s="114">
        <v>2.610458</v>
      </c>
      <c r="AN102" s="114">
        <v>0.3667468</v>
      </c>
      <c r="AO102" s="114">
        <v>3.015985</v>
      </c>
    </row>
    <row r="103" spans="1:41" ht="15">
      <c r="A103" s="71" t="s">
        <v>124</v>
      </c>
      <c r="B103" s="114">
        <v>4.64801</v>
      </c>
      <c r="C103" s="114">
        <v>11.55224</v>
      </c>
      <c r="D103" s="114">
        <v>9.251125</v>
      </c>
      <c r="E103" s="114">
        <v>22.83411</v>
      </c>
      <c r="F103" s="114">
        <v>11.42109</v>
      </c>
      <c r="G103" s="114">
        <v>28.01669</v>
      </c>
      <c r="H103" s="114">
        <v>6.299494</v>
      </c>
      <c r="I103" s="114">
        <v>15.3611</v>
      </c>
      <c r="J103" s="114">
        <v>5.613725</v>
      </c>
      <c r="K103" s="114">
        <v>13.59986</v>
      </c>
      <c r="L103" s="114">
        <v>11.58743</v>
      </c>
      <c r="M103" s="114">
        <v>27.8609</v>
      </c>
      <c r="N103" s="114">
        <v>7.430123</v>
      </c>
      <c r="O103" s="114">
        <v>17.70881</v>
      </c>
      <c r="P103" s="114">
        <v>5.184126</v>
      </c>
      <c r="Q103" s="114">
        <v>12.23508</v>
      </c>
      <c r="R103" s="114">
        <v>15.81381</v>
      </c>
      <c r="S103" s="114">
        <v>36.94022</v>
      </c>
      <c r="T103" s="114">
        <v>9.84458</v>
      </c>
      <c r="U103" s="114">
        <v>22.76661</v>
      </c>
      <c r="V103" s="114">
        <v>4.93551</v>
      </c>
      <c r="W103" s="114">
        <v>11.30849</v>
      </c>
      <c r="X103" s="114">
        <v>6.896644</v>
      </c>
      <c r="Y103" s="114">
        <v>15.67006</v>
      </c>
      <c r="Z103" s="114">
        <v>7.922788</v>
      </c>
      <c r="AA103" s="114">
        <v>17.86488</v>
      </c>
      <c r="AB103" s="114">
        <v>9.308874</v>
      </c>
      <c r="AC103" s="114">
        <v>20.8435</v>
      </c>
      <c r="AD103" s="114">
        <v>9.253988</v>
      </c>
      <c r="AE103" s="114">
        <v>20.58368</v>
      </c>
      <c r="AF103" s="114">
        <v>11.01809</v>
      </c>
      <c r="AG103" s="114">
        <v>24.35109</v>
      </c>
      <c r="AH103" s="114">
        <v>4.577946</v>
      </c>
      <c r="AI103" s="114">
        <v>10.05541</v>
      </c>
      <c r="AJ103" s="114">
        <v>7.080542</v>
      </c>
      <c r="AK103" s="114">
        <v>15.46091</v>
      </c>
      <c r="AL103" s="114">
        <v>8.103278</v>
      </c>
      <c r="AM103" s="114">
        <v>17.59547</v>
      </c>
      <c r="AN103" s="114">
        <v>17.67697</v>
      </c>
      <c r="AO103" s="114">
        <v>38.18158</v>
      </c>
    </row>
    <row r="104" spans="1:41" ht="15">
      <c r="A104" s="71" t="s">
        <v>326</v>
      </c>
      <c r="B104" s="114">
        <v>0.008362</v>
      </c>
      <c r="C104" s="114">
        <v>0.0068341</v>
      </c>
      <c r="D104" s="114">
        <v>0.0080756</v>
      </c>
      <c r="E104" s="114">
        <v>0.0065522</v>
      </c>
      <c r="F104" s="114">
        <v>1.012553</v>
      </c>
      <c r="G104" s="114">
        <v>0.8151578</v>
      </c>
      <c r="H104" s="114">
        <v>1.059025</v>
      </c>
      <c r="I104" s="114">
        <v>0.8458135</v>
      </c>
      <c r="J104" s="114">
        <v>1.017277</v>
      </c>
      <c r="K104" s="114">
        <v>0.8063805</v>
      </c>
      <c r="L104" s="114">
        <v>1.014093</v>
      </c>
      <c r="M104" s="114">
        <v>0.7984937</v>
      </c>
      <c r="N104" s="114">
        <v>0.9561765</v>
      </c>
      <c r="O104" s="114">
        <v>0.7485192</v>
      </c>
      <c r="P104" s="114">
        <v>35.7313</v>
      </c>
      <c r="Q104" s="114">
        <v>27.82766</v>
      </c>
      <c r="R104" s="114">
        <v>35.36272</v>
      </c>
      <c r="S104" s="114">
        <v>27.41456</v>
      </c>
      <c r="T104" s="114">
        <v>34.61748</v>
      </c>
      <c r="U104" s="114">
        <v>26.72388</v>
      </c>
      <c r="V104" s="114">
        <v>33.40298</v>
      </c>
      <c r="W104" s="114">
        <v>25.68383</v>
      </c>
      <c r="X104" s="114">
        <v>32.70068</v>
      </c>
      <c r="Y104" s="114">
        <v>25.04905</v>
      </c>
      <c r="Z104" s="114">
        <v>0.2449223</v>
      </c>
      <c r="AA104" s="114">
        <v>0.1869459</v>
      </c>
      <c r="AB104" s="114">
        <v>0.3239464</v>
      </c>
      <c r="AC104" s="114">
        <v>0.2464153</v>
      </c>
      <c r="AD104" s="114">
        <v>3.196221</v>
      </c>
      <c r="AE104" s="114">
        <v>2.422952</v>
      </c>
      <c r="AF104" s="114">
        <v>3.111484</v>
      </c>
      <c r="AG104" s="114">
        <v>2.350557</v>
      </c>
      <c r="AH104" s="114">
        <v>0</v>
      </c>
      <c r="AI104" s="114">
        <v>0</v>
      </c>
      <c r="AJ104" s="114">
        <v>0</v>
      </c>
      <c r="AK104" s="114">
        <v>0</v>
      </c>
      <c r="AL104" s="114">
        <v>0</v>
      </c>
      <c r="AM104" s="114">
        <v>0</v>
      </c>
      <c r="AN104" s="114">
        <v>0</v>
      </c>
      <c r="AO104" s="114">
        <v>0</v>
      </c>
    </row>
    <row r="105" spans="1:41" ht="15">
      <c r="A105" s="71" t="s">
        <v>383</v>
      </c>
      <c r="B105" s="114">
        <v>0.1753959</v>
      </c>
      <c r="C105" s="114"/>
      <c r="D105" s="114">
        <v>0.2727956</v>
      </c>
      <c r="E105" s="114"/>
      <c r="F105" s="114">
        <v>0.1856344</v>
      </c>
      <c r="G105" s="114"/>
      <c r="H105" s="114">
        <v>0.1505933</v>
      </c>
      <c r="I105" s="114"/>
      <c r="J105" s="114">
        <v>0.1413448</v>
      </c>
      <c r="K105" s="114"/>
      <c r="L105" s="114">
        <v>0.1203252</v>
      </c>
      <c r="M105" s="114"/>
      <c r="N105" s="114">
        <v>0.0808892</v>
      </c>
      <c r="O105" s="114"/>
      <c r="P105" s="114">
        <v>0.0122231</v>
      </c>
      <c r="Q105" s="114"/>
      <c r="R105" s="114">
        <v>0</v>
      </c>
      <c r="S105" s="114"/>
      <c r="T105" s="114">
        <v>0.1801142</v>
      </c>
      <c r="U105" s="114"/>
      <c r="V105" s="114">
        <v>0.1687033</v>
      </c>
      <c r="W105" s="114"/>
      <c r="X105" s="114">
        <v>0.0174409</v>
      </c>
      <c r="Y105" s="114"/>
      <c r="Z105" s="114">
        <v>0.0160911</v>
      </c>
      <c r="AA105" s="114"/>
      <c r="AB105" s="114">
        <v>0</v>
      </c>
      <c r="AC105" s="114"/>
      <c r="AD105" s="114">
        <v>0.0819513</v>
      </c>
      <c r="AE105" s="114"/>
      <c r="AF105" s="114">
        <v>0.2174567</v>
      </c>
      <c r="AG105" s="114"/>
      <c r="AH105" s="114">
        <v>0</v>
      </c>
      <c r="AI105" s="114"/>
      <c r="AJ105" s="114">
        <v>0</v>
      </c>
      <c r="AK105" s="114"/>
      <c r="AL105" s="114">
        <v>0</v>
      </c>
      <c r="AM105" s="114"/>
      <c r="AN105" s="114">
        <v>0</v>
      </c>
      <c r="AO105" s="114"/>
    </row>
    <row r="106" spans="1:41" ht="15">
      <c r="A106" s="71" t="s">
        <v>125</v>
      </c>
      <c r="B106" s="114">
        <v>0.1594611</v>
      </c>
      <c r="C106" s="114">
        <v>0.051347</v>
      </c>
      <c r="D106" s="114">
        <v>0.2387162</v>
      </c>
      <c r="E106" s="114">
        <v>0.0763379</v>
      </c>
      <c r="F106" s="114">
        <v>0.3419505</v>
      </c>
      <c r="G106" s="114">
        <v>0.1085803</v>
      </c>
      <c r="H106" s="114">
        <v>15.98386</v>
      </c>
      <c r="I106" s="114">
        <v>5.039064</v>
      </c>
      <c r="J106" s="114">
        <v>3.999693</v>
      </c>
      <c r="K106" s="114">
        <v>1.251841</v>
      </c>
      <c r="L106" s="114">
        <v>1.117327</v>
      </c>
      <c r="M106" s="114">
        <v>0.3471908</v>
      </c>
      <c r="N106" s="114">
        <v>4.047466</v>
      </c>
      <c r="O106" s="114">
        <v>1.248549</v>
      </c>
      <c r="P106" s="114">
        <v>1.020002</v>
      </c>
      <c r="Q106" s="114">
        <v>0.3123719</v>
      </c>
      <c r="R106" s="114">
        <v>0.9823492</v>
      </c>
      <c r="S106" s="114">
        <v>0.2988302</v>
      </c>
      <c r="T106" s="114">
        <v>1.155275</v>
      </c>
      <c r="U106" s="114">
        <v>0.3495088</v>
      </c>
      <c r="V106" s="114">
        <v>0.875272</v>
      </c>
      <c r="W106" s="114">
        <v>0.2637762</v>
      </c>
      <c r="X106" s="114">
        <v>1.00941</v>
      </c>
      <c r="Y106" s="114">
        <v>0.3035878</v>
      </c>
      <c r="Z106" s="114">
        <v>46.35522</v>
      </c>
      <c r="AA106" s="114">
        <v>13.93558</v>
      </c>
      <c r="AB106" s="114">
        <v>44.28828</v>
      </c>
      <c r="AC106" s="114">
        <v>13.31999</v>
      </c>
      <c r="AD106" s="114">
        <v>8.022594</v>
      </c>
      <c r="AE106" s="114">
        <v>2.413597</v>
      </c>
      <c r="AF106" s="114">
        <v>8.000557</v>
      </c>
      <c r="AG106" s="114">
        <v>2.405656</v>
      </c>
      <c r="AH106" s="114">
        <v>31.95465</v>
      </c>
      <c r="AI106" s="114">
        <v>9.592543</v>
      </c>
      <c r="AJ106" s="114">
        <v>7.026389</v>
      </c>
      <c r="AK106" s="114">
        <v>2.103899</v>
      </c>
      <c r="AL106" s="114">
        <v>0.8701784</v>
      </c>
      <c r="AM106" s="114">
        <v>0.2597196</v>
      </c>
      <c r="AN106" s="114">
        <v>1.08328</v>
      </c>
      <c r="AO106" s="114">
        <v>0.3222058</v>
      </c>
    </row>
    <row r="107" spans="1:41" ht="15">
      <c r="A107" s="71" t="s">
        <v>126</v>
      </c>
      <c r="B107" s="114">
        <v>0</v>
      </c>
      <c r="C107" s="114">
        <v>0</v>
      </c>
      <c r="D107" s="114">
        <v>10.07008</v>
      </c>
      <c r="E107" s="114">
        <v>0.4983324</v>
      </c>
      <c r="F107" s="114">
        <v>9.844567</v>
      </c>
      <c r="G107" s="114">
        <v>0.4760634</v>
      </c>
      <c r="H107" s="114">
        <v>21.90823</v>
      </c>
      <c r="I107" s="114">
        <v>1.036014</v>
      </c>
      <c r="J107" s="114">
        <v>21.58201</v>
      </c>
      <c r="K107" s="114">
        <v>0.9985929</v>
      </c>
      <c r="L107" s="114">
        <v>30.19859</v>
      </c>
      <c r="M107" s="114">
        <v>1.367806</v>
      </c>
      <c r="N107" s="114">
        <v>36.71779</v>
      </c>
      <c r="O107" s="114">
        <v>1.628731</v>
      </c>
      <c r="P107" s="114">
        <v>36.05151</v>
      </c>
      <c r="Q107" s="114">
        <v>1.566852</v>
      </c>
      <c r="R107" s="114">
        <v>35.65622</v>
      </c>
      <c r="S107" s="114">
        <v>1.518996</v>
      </c>
      <c r="T107" s="114">
        <v>35.09933</v>
      </c>
      <c r="U107" s="114">
        <v>1.466259</v>
      </c>
      <c r="V107" s="114">
        <v>26.2775</v>
      </c>
      <c r="W107" s="114">
        <v>1.07684</v>
      </c>
      <c r="X107" s="114">
        <v>14.84598</v>
      </c>
      <c r="Y107" s="114">
        <v>0.5970209</v>
      </c>
      <c r="Z107" s="114">
        <v>15.408</v>
      </c>
      <c r="AA107" s="114">
        <v>0.6082653</v>
      </c>
      <c r="AB107" s="114">
        <v>8.811099</v>
      </c>
      <c r="AC107" s="114">
        <v>0.3415751</v>
      </c>
      <c r="AD107" s="114">
        <v>8.269446</v>
      </c>
      <c r="AE107" s="114">
        <v>0.3149028</v>
      </c>
      <c r="AF107" s="114">
        <v>9.407439</v>
      </c>
      <c r="AG107" s="114">
        <v>0.3520014</v>
      </c>
      <c r="AH107" s="114">
        <v>1.58567</v>
      </c>
      <c r="AI107" s="114">
        <v>0.0583155</v>
      </c>
      <c r="AJ107" s="114">
        <v>1.629456</v>
      </c>
      <c r="AK107" s="114">
        <v>0.0589169</v>
      </c>
      <c r="AL107" s="114">
        <v>1.546604</v>
      </c>
      <c r="AM107" s="114">
        <v>0.0549968</v>
      </c>
      <c r="AN107" s="114">
        <v>2.675154</v>
      </c>
      <c r="AO107" s="114">
        <v>0.0935866</v>
      </c>
    </row>
    <row r="108" spans="1:41" s="7" customFormat="1" ht="15">
      <c r="A108" s="86" t="s">
        <v>313</v>
      </c>
      <c r="B108" s="11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5"/>
      <c r="AL108" s="115"/>
      <c r="AM108" s="115"/>
      <c r="AN108" s="115"/>
      <c r="AO108" s="115"/>
    </row>
    <row r="109" spans="1:41" ht="15">
      <c r="A109" s="71" t="s">
        <v>127</v>
      </c>
      <c r="B109" s="114">
        <v>0</v>
      </c>
      <c r="C109" s="114">
        <v>0</v>
      </c>
      <c r="D109" s="114">
        <v>0</v>
      </c>
      <c r="E109" s="114">
        <v>0</v>
      </c>
      <c r="F109" s="114">
        <v>1.665028</v>
      </c>
      <c r="G109" s="114">
        <v>0.0627455</v>
      </c>
      <c r="H109" s="114">
        <v>1.911235</v>
      </c>
      <c r="I109" s="114">
        <v>0.0704052</v>
      </c>
      <c r="J109" s="114">
        <v>1.424559</v>
      </c>
      <c r="K109" s="114">
        <v>0.0513801</v>
      </c>
      <c r="L109" s="114">
        <v>0.8793034</v>
      </c>
      <c r="M109" s="114">
        <v>0.0311089</v>
      </c>
      <c r="N109" s="114">
        <v>0.2729753</v>
      </c>
      <c r="O109" s="114">
        <v>0.0094915</v>
      </c>
      <c r="P109" s="114">
        <v>0.0764001</v>
      </c>
      <c r="Q109" s="114">
        <v>0.002615</v>
      </c>
      <c r="R109" s="114">
        <v>0.5718648</v>
      </c>
      <c r="S109" s="114">
        <v>0.0192895</v>
      </c>
      <c r="T109" s="114">
        <v>1.486427</v>
      </c>
      <c r="U109" s="114">
        <v>0.0494296</v>
      </c>
      <c r="V109" s="114">
        <v>0.8271108</v>
      </c>
      <c r="W109" s="114">
        <v>0.027113</v>
      </c>
      <c r="X109" s="114">
        <v>1.473923</v>
      </c>
      <c r="Y109" s="114">
        <v>0.0476162</v>
      </c>
      <c r="Z109" s="114">
        <v>0.7767143</v>
      </c>
      <c r="AA109" s="114">
        <v>0.0247251</v>
      </c>
      <c r="AB109" s="114">
        <v>0.3554657</v>
      </c>
      <c r="AC109" s="114">
        <v>0.0111483</v>
      </c>
      <c r="AD109" s="114">
        <v>2.643199</v>
      </c>
      <c r="AE109" s="114">
        <v>0.0816665</v>
      </c>
      <c r="AF109" s="114">
        <v>2.62464</v>
      </c>
      <c r="AG109" s="114">
        <v>0.0798876</v>
      </c>
      <c r="AH109" s="114">
        <v>3.05719</v>
      </c>
      <c r="AI109" s="114">
        <v>0.0916668</v>
      </c>
      <c r="AJ109" s="114">
        <v>3.329213</v>
      </c>
      <c r="AK109" s="114">
        <v>0.098329</v>
      </c>
      <c r="AL109" s="114">
        <v>4.685061</v>
      </c>
      <c r="AM109" s="114">
        <v>0.1362996</v>
      </c>
      <c r="AN109" s="114">
        <v>1.860615</v>
      </c>
      <c r="AO109" s="114">
        <v>0.0533198</v>
      </c>
    </row>
    <row r="110" spans="1:41" ht="15">
      <c r="A110" s="71" t="s">
        <v>128</v>
      </c>
      <c r="B110" s="114">
        <v>0</v>
      </c>
      <c r="C110" s="114">
        <v>0</v>
      </c>
      <c r="D110" s="114">
        <v>0</v>
      </c>
      <c r="E110" s="114">
        <v>0</v>
      </c>
      <c r="F110" s="114">
        <v>0</v>
      </c>
      <c r="G110" s="114">
        <v>0</v>
      </c>
      <c r="H110" s="114">
        <v>0</v>
      </c>
      <c r="I110" s="114">
        <v>0</v>
      </c>
      <c r="J110" s="114">
        <v>0</v>
      </c>
      <c r="K110" s="114">
        <v>0</v>
      </c>
      <c r="L110" s="114">
        <v>0</v>
      </c>
      <c r="M110" s="114">
        <v>0</v>
      </c>
      <c r="N110" s="114">
        <v>0</v>
      </c>
      <c r="O110" s="114">
        <v>0</v>
      </c>
      <c r="P110" s="114">
        <v>0</v>
      </c>
      <c r="Q110" s="114">
        <v>0</v>
      </c>
      <c r="R110" s="114">
        <v>0.0178457</v>
      </c>
      <c r="S110" s="114">
        <v>0.0287086</v>
      </c>
      <c r="T110" s="114">
        <v>0.0258769</v>
      </c>
      <c r="U110" s="114">
        <v>0.0407068</v>
      </c>
      <c r="V110" s="114">
        <v>0.02009</v>
      </c>
      <c r="W110" s="114">
        <v>0.0309039</v>
      </c>
      <c r="X110" s="114">
        <v>0</v>
      </c>
      <c r="Y110" s="114">
        <v>0</v>
      </c>
      <c r="Z110" s="114">
        <v>0</v>
      </c>
      <c r="AA110" s="114">
        <v>0</v>
      </c>
      <c r="AB110" s="114">
        <v>0</v>
      </c>
      <c r="AC110" s="114">
        <v>0</v>
      </c>
      <c r="AD110" s="114">
        <v>0</v>
      </c>
      <c r="AE110" s="114">
        <v>0</v>
      </c>
      <c r="AF110" s="114">
        <v>0</v>
      </c>
      <c r="AG110" s="114">
        <v>0</v>
      </c>
      <c r="AH110" s="114">
        <v>0</v>
      </c>
      <c r="AI110" s="114">
        <v>0</v>
      </c>
      <c r="AJ110" s="114">
        <v>0</v>
      </c>
      <c r="AK110" s="114">
        <v>0</v>
      </c>
      <c r="AL110" s="114">
        <v>0</v>
      </c>
      <c r="AM110" s="114">
        <v>0</v>
      </c>
      <c r="AN110" s="114">
        <v>0</v>
      </c>
      <c r="AO110" s="114">
        <v>0</v>
      </c>
    </row>
    <row r="111" spans="1:41" ht="15">
      <c r="A111" s="71" t="s">
        <v>129</v>
      </c>
      <c r="B111" s="114">
        <v>1.629255</v>
      </c>
      <c r="C111" s="114">
        <v>2.906328</v>
      </c>
      <c r="D111" s="114">
        <v>2.047465</v>
      </c>
      <c r="E111" s="114">
        <v>3.531696</v>
      </c>
      <c r="F111" s="114">
        <v>6.403552</v>
      </c>
      <c r="G111" s="114">
        <v>10.81038</v>
      </c>
      <c r="H111" s="114">
        <v>1.437626</v>
      </c>
      <c r="I111" s="114">
        <v>2.390859</v>
      </c>
      <c r="J111" s="114">
        <v>0.8648442</v>
      </c>
      <c r="K111" s="114">
        <v>1.415756</v>
      </c>
      <c r="L111" s="114">
        <v>1.581535</v>
      </c>
      <c r="M111" s="114">
        <v>2.533886</v>
      </c>
      <c r="N111" s="114">
        <v>1.621611</v>
      </c>
      <c r="O111" s="114">
        <v>2.525578</v>
      </c>
      <c r="P111" s="114">
        <v>6.231157</v>
      </c>
      <c r="Q111" s="114">
        <v>9.391852</v>
      </c>
      <c r="R111" s="114">
        <v>7.802776</v>
      </c>
      <c r="S111" s="114">
        <v>11.36227</v>
      </c>
      <c r="T111" s="114">
        <v>8.939682</v>
      </c>
      <c r="U111" s="114">
        <v>12.60163</v>
      </c>
      <c r="V111" s="114">
        <v>3.981137</v>
      </c>
      <c r="W111" s="114">
        <v>5.455586</v>
      </c>
      <c r="X111" s="114">
        <v>0.7568887</v>
      </c>
      <c r="Y111" s="114">
        <v>1.012828</v>
      </c>
      <c r="Z111" s="114">
        <v>1.245155</v>
      </c>
      <c r="AA111" s="114">
        <v>1.6324</v>
      </c>
      <c r="AB111" s="114">
        <v>4.605452</v>
      </c>
      <c r="AC111" s="114">
        <v>5.928863</v>
      </c>
      <c r="AD111" s="114">
        <v>7.607831</v>
      </c>
      <c r="AE111" s="114">
        <v>9.625973</v>
      </c>
      <c r="AF111" s="114">
        <v>15.6571</v>
      </c>
      <c r="AG111" s="114">
        <v>19.46902</v>
      </c>
      <c r="AH111" s="114">
        <v>12.84697</v>
      </c>
      <c r="AI111" s="114">
        <v>15.69558</v>
      </c>
      <c r="AJ111" s="114">
        <v>16.88323</v>
      </c>
      <c r="AK111" s="114">
        <v>20.26748</v>
      </c>
      <c r="AL111" s="114">
        <v>12.64739</v>
      </c>
      <c r="AM111" s="114">
        <v>14.91937</v>
      </c>
      <c r="AN111" s="114">
        <v>9.748297</v>
      </c>
      <c r="AO111" s="114">
        <v>11.30298</v>
      </c>
    </row>
    <row r="112" spans="1:41" ht="15">
      <c r="A112" s="71" t="s">
        <v>130</v>
      </c>
      <c r="B112" s="114">
        <v>54.97701</v>
      </c>
      <c r="C112" s="114">
        <v>0.9970992</v>
      </c>
      <c r="D112" s="114">
        <v>63.32747</v>
      </c>
      <c r="E112" s="114">
        <v>1.125496</v>
      </c>
      <c r="F112" s="114">
        <v>58.30257</v>
      </c>
      <c r="G112" s="114">
        <v>1.016332</v>
      </c>
      <c r="H112" s="114">
        <v>78.7811</v>
      </c>
      <c r="I112" s="114">
        <v>1.347852</v>
      </c>
      <c r="J112" s="114">
        <v>86.45424</v>
      </c>
      <c r="K112" s="114">
        <v>1.452077</v>
      </c>
      <c r="L112" s="114">
        <v>84.65511</v>
      </c>
      <c r="M112" s="114">
        <v>1.395836</v>
      </c>
      <c r="N112" s="114">
        <v>72.60983</v>
      </c>
      <c r="O112" s="114">
        <v>1.17523</v>
      </c>
      <c r="P112" s="114">
        <v>71.75405</v>
      </c>
      <c r="Q112" s="114">
        <v>1.140025</v>
      </c>
      <c r="R112" s="114">
        <v>61.23232</v>
      </c>
      <c r="S112" s="114">
        <v>0.954977</v>
      </c>
      <c r="T112" s="114">
        <v>80.20619</v>
      </c>
      <c r="U112" s="114">
        <v>1.227975</v>
      </c>
      <c r="V112" s="114">
        <v>88.38531</v>
      </c>
      <c r="W112" s="114">
        <v>1.328531</v>
      </c>
      <c r="X112" s="114">
        <v>83.44222</v>
      </c>
      <c r="Y112" s="114">
        <v>1.231485</v>
      </c>
      <c r="Z112" s="114">
        <v>65.33833</v>
      </c>
      <c r="AA112" s="114">
        <v>0.9468805</v>
      </c>
      <c r="AB112" s="114">
        <v>54.37347</v>
      </c>
      <c r="AC112" s="114">
        <v>0.773803</v>
      </c>
      <c r="AD112" s="114">
        <v>66.64274</v>
      </c>
      <c r="AE112" s="114">
        <v>0.9314146</v>
      </c>
      <c r="AF112" s="114">
        <v>69.86163</v>
      </c>
      <c r="AG112" s="114">
        <v>0.9589816</v>
      </c>
      <c r="AH112" s="114">
        <v>105.3903</v>
      </c>
      <c r="AI112" s="114">
        <v>1.420997</v>
      </c>
      <c r="AJ112" s="114">
        <v>97.29797</v>
      </c>
      <c r="AK112" s="114">
        <v>1.28875</v>
      </c>
      <c r="AL112" s="114">
        <v>127.9033</v>
      </c>
      <c r="AM112" s="114">
        <v>1.664539</v>
      </c>
      <c r="AN112" s="114">
        <v>61.45233</v>
      </c>
      <c r="AO112" s="114">
        <v>0.7859578</v>
      </c>
    </row>
    <row r="113" spans="1:41" ht="15">
      <c r="A113" s="71" t="s">
        <v>131</v>
      </c>
      <c r="B113" s="114">
        <v>0</v>
      </c>
      <c r="C113" s="114">
        <v>0</v>
      </c>
      <c r="D113" s="114">
        <v>0.8251318</v>
      </c>
      <c r="E113" s="114">
        <v>0.0142274</v>
      </c>
      <c r="F113" s="114">
        <v>0.6645396</v>
      </c>
      <c r="G113" s="114">
        <v>0.0112276</v>
      </c>
      <c r="H113" s="114">
        <v>0.4311888</v>
      </c>
      <c r="I113" s="114">
        <v>0.0071545</v>
      </c>
      <c r="J113" s="114">
        <v>16.84086</v>
      </c>
      <c r="K113" s="114">
        <v>0.2748879</v>
      </c>
      <c r="L113" s="114">
        <v>16.4535</v>
      </c>
      <c r="M113" s="114">
        <v>0.2645294</v>
      </c>
      <c r="N113" s="114">
        <v>15.77676</v>
      </c>
      <c r="O113" s="114">
        <v>0.2500965</v>
      </c>
      <c r="P113" s="114">
        <v>15.50304</v>
      </c>
      <c r="Q113" s="114">
        <v>0.2425546</v>
      </c>
      <c r="R113" s="114">
        <v>15.47884</v>
      </c>
      <c r="S113" s="114">
        <v>0.2392399</v>
      </c>
      <c r="T113" s="114">
        <v>15.42646</v>
      </c>
      <c r="U113" s="114">
        <v>0.2357512</v>
      </c>
      <c r="V113" s="114">
        <v>15.10916</v>
      </c>
      <c r="W113" s="114">
        <v>0.228493</v>
      </c>
      <c r="X113" s="114">
        <v>27.08912</v>
      </c>
      <c r="Y113" s="114">
        <v>0.4057109</v>
      </c>
      <c r="Z113" s="114">
        <v>12.341</v>
      </c>
      <c r="AA113" s="114">
        <v>0.1831481</v>
      </c>
      <c r="AB113" s="114">
        <v>12.16127</v>
      </c>
      <c r="AC113" s="114">
        <v>0.1788407</v>
      </c>
      <c r="AD113" s="114">
        <v>11.90206</v>
      </c>
      <c r="AE113" s="114">
        <v>0.1733248</v>
      </c>
      <c r="AF113" s="114">
        <v>13.3308</v>
      </c>
      <c r="AG113" s="114">
        <v>0.1920295</v>
      </c>
      <c r="AH113" s="114">
        <v>13.24314</v>
      </c>
      <c r="AI113" s="114">
        <v>0.1884603</v>
      </c>
      <c r="AJ113" s="114">
        <v>13.3487</v>
      </c>
      <c r="AK113" s="114">
        <v>0.1874597</v>
      </c>
      <c r="AL113" s="114">
        <v>19.36886</v>
      </c>
      <c r="AM113" s="114">
        <v>0.2682233</v>
      </c>
      <c r="AN113" s="114">
        <v>12.16192</v>
      </c>
      <c r="AO113" s="114">
        <v>0.1660476</v>
      </c>
    </row>
    <row r="114" spans="1:41" ht="15">
      <c r="A114" s="71" t="s">
        <v>132</v>
      </c>
      <c r="B114" s="114">
        <v>1.027548</v>
      </c>
      <c r="C114" s="114">
        <v>0.0554986</v>
      </c>
      <c r="D114" s="114">
        <v>0</v>
      </c>
      <c r="E114" s="114">
        <v>0</v>
      </c>
      <c r="F114" s="114">
        <v>0.1022214</v>
      </c>
      <c r="G114" s="114">
        <v>0.0051978</v>
      </c>
      <c r="H114" s="114">
        <v>0.3230754</v>
      </c>
      <c r="I114" s="114">
        <v>0.0159145</v>
      </c>
      <c r="J114" s="114">
        <v>0.6672392</v>
      </c>
      <c r="K114" s="114">
        <v>0.031835</v>
      </c>
      <c r="L114" s="114">
        <v>2.760458</v>
      </c>
      <c r="M114" s="114">
        <v>0.1276107</v>
      </c>
      <c r="N114" s="114">
        <v>2.527426</v>
      </c>
      <c r="O114" s="114">
        <v>0.1132513</v>
      </c>
      <c r="P114" s="114">
        <v>1.042627</v>
      </c>
      <c r="Q114" s="114">
        <v>0.0453058</v>
      </c>
      <c r="R114" s="114">
        <v>0.3716215</v>
      </c>
      <c r="S114" s="114">
        <v>0.0156741</v>
      </c>
      <c r="T114" s="114">
        <v>1.760635</v>
      </c>
      <c r="U114" s="114">
        <v>0.072181</v>
      </c>
      <c r="V114" s="114">
        <v>1.166381</v>
      </c>
      <c r="W114" s="114">
        <v>0.0465593</v>
      </c>
      <c r="X114" s="114">
        <v>0.3855092</v>
      </c>
      <c r="Y114" s="114">
        <v>0.0150078</v>
      </c>
      <c r="Z114" s="114">
        <v>0.3824307</v>
      </c>
      <c r="AA114" s="114">
        <v>0.0145403</v>
      </c>
      <c r="AB114" s="114">
        <v>23.42766</v>
      </c>
      <c r="AC114" s="114">
        <v>0.8711915</v>
      </c>
      <c r="AD114" s="114">
        <v>66.95116</v>
      </c>
      <c r="AE114" s="114">
        <v>2.43851</v>
      </c>
      <c r="AF114" s="114">
        <v>431.1288</v>
      </c>
      <c r="AG114" s="114">
        <v>15.39967</v>
      </c>
      <c r="AH114" s="114">
        <v>333.2052</v>
      </c>
      <c r="AI114" s="114">
        <v>11.68901</v>
      </c>
      <c r="AJ114" s="114">
        <v>212.9427</v>
      </c>
      <c r="AK114" s="114">
        <v>7.344531</v>
      </c>
      <c r="AL114" s="114">
        <v>75.73571</v>
      </c>
      <c r="AM114" s="114">
        <v>2.567992</v>
      </c>
      <c r="AN114" s="114">
        <v>73.95547</v>
      </c>
      <c r="AO114" s="114">
        <v>2.461329</v>
      </c>
    </row>
    <row r="115" spans="1:41" ht="15">
      <c r="A115" s="71" t="s">
        <v>133</v>
      </c>
      <c r="B115" s="114">
        <v>2.532457</v>
      </c>
      <c r="C115" s="114">
        <v>0.7782589</v>
      </c>
      <c r="D115" s="114">
        <v>5.245558</v>
      </c>
      <c r="E115" s="114">
        <v>1.522562</v>
      </c>
      <c r="F115" s="114">
        <v>2.292303</v>
      </c>
      <c r="G115" s="114">
        <v>0.6248241</v>
      </c>
      <c r="H115" s="114">
        <v>5.207215</v>
      </c>
      <c r="I115" s="114">
        <v>1.333824</v>
      </c>
      <c r="J115" s="114">
        <v>18.06241</v>
      </c>
      <c r="K115" s="114">
        <v>4.381533</v>
      </c>
      <c r="L115" s="114">
        <v>11.68078</v>
      </c>
      <c r="M115" s="114">
        <v>2.713903</v>
      </c>
      <c r="N115" s="114">
        <v>15.6149</v>
      </c>
      <c r="O115" s="114">
        <v>3.516064</v>
      </c>
      <c r="P115" s="114">
        <v>12.40204</v>
      </c>
      <c r="Q115" s="114">
        <v>2.731013</v>
      </c>
      <c r="R115" s="114">
        <v>18.59852</v>
      </c>
      <c r="S115" s="114">
        <v>4.02575</v>
      </c>
      <c r="T115" s="114">
        <v>38.7421</v>
      </c>
      <c r="U115" s="114">
        <v>8.242812</v>
      </c>
      <c r="V115" s="114">
        <v>34.79316</v>
      </c>
      <c r="W115" s="114">
        <v>7.250503</v>
      </c>
      <c r="X115" s="114">
        <v>36.90648</v>
      </c>
      <c r="Y115" s="114">
        <v>7.503316</v>
      </c>
      <c r="Z115" s="114">
        <v>50.86835</v>
      </c>
      <c r="AA115" s="114">
        <v>10.06306</v>
      </c>
      <c r="AB115" s="114">
        <v>41.34747</v>
      </c>
      <c r="AC115" s="114">
        <v>7.941314</v>
      </c>
      <c r="AD115" s="114">
        <v>37.62893</v>
      </c>
      <c r="AE115" s="114">
        <v>7.006321</v>
      </c>
      <c r="AF115" s="114">
        <v>12.7866</v>
      </c>
      <c r="AG115" s="114">
        <v>2.306359</v>
      </c>
      <c r="AH115" s="114">
        <v>14.14904</v>
      </c>
      <c r="AI115" s="114">
        <v>2.469738</v>
      </c>
      <c r="AJ115" s="114">
        <v>10.72419</v>
      </c>
      <c r="AK115" s="114">
        <v>1.810221</v>
      </c>
      <c r="AL115" s="114">
        <v>24.78787</v>
      </c>
      <c r="AM115" s="114">
        <v>4.05102</v>
      </c>
      <c r="AN115" s="114">
        <v>30.37124</v>
      </c>
      <c r="AO115" s="114">
        <v>4.822041</v>
      </c>
    </row>
    <row r="116" spans="1:41" ht="15">
      <c r="A116" s="71" t="s">
        <v>134</v>
      </c>
      <c r="B116" s="114">
        <v>3.061487</v>
      </c>
      <c r="C116" s="114">
        <v>1.029306</v>
      </c>
      <c r="D116" s="114">
        <v>4.163804</v>
      </c>
      <c r="E116" s="114">
        <v>1.363622</v>
      </c>
      <c r="F116" s="114">
        <v>2.285666</v>
      </c>
      <c r="G116" s="114">
        <v>0.7236815</v>
      </c>
      <c r="H116" s="114">
        <v>0.5826839</v>
      </c>
      <c r="I116" s="114">
        <v>0.1778133</v>
      </c>
      <c r="J116" s="114">
        <v>0.8754526</v>
      </c>
      <c r="K116" s="114">
        <v>0.2581015</v>
      </c>
      <c r="L116" s="114">
        <v>10.79366</v>
      </c>
      <c r="M116" s="114">
        <v>3.092082</v>
      </c>
      <c r="N116" s="114">
        <v>7.416614</v>
      </c>
      <c r="O116" s="114">
        <v>2.077888</v>
      </c>
      <c r="P116" s="114">
        <v>7.893818</v>
      </c>
      <c r="Q116" s="114">
        <v>2.173946</v>
      </c>
      <c r="R116" s="114">
        <v>7.100045</v>
      </c>
      <c r="S116" s="114">
        <v>1.928984</v>
      </c>
      <c r="T116" s="114">
        <v>9.651895</v>
      </c>
      <c r="U116" s="114">
        <v>2.590498</v>
      </c>
      <c r="V116" s="114">
        <v>8.311542</v>
      </c>
      <c r="W116" s="114">
        <v>2.203319</v>
      </c>
      <c r="X116" s="114">
        <v>7.709888</v>
      </c>
      <c r="Y116" s="114">
        <v>2.017915</v>
      </c>
      <c r="Z116" s="114">
        <v>6.109056</v>
      </c>
      <c r="AA116" s="114">
        <v>1.578886</v>
      </c>
      <c r="AB116" s="114">
        <v>6.842714</v>
      </c>
      <c r="AC116" s="114">
        <v>1.746687</v>
      </c>
      <c r="AD116" s="114">
        <v>3.965676</v>
      </c>
      <c r="AE116" s="114">
        <v>1.000198</v>
      </c>
      <c r="AF116" s="114">
        <v>3.385303</v>
      </c>
      <c r="AG116" s="114">
        <v>0.8440595</v>
      </c>
      <c r="AH116" s="114">
        <v>3.757293</v>
      </c>
      <c r="AI116" s="114">
        <v>0.9265146</v>
      </c>
      <c r="AJ116" s="114">
        <v>7.914455</v>
      </c>
      <c r="AK116" s="114">
        <v>1.930772</v>
      </c>
      <c r="AL116" s="114">
        <v>8.474</v>
      </c>
      <c r="AM116" s="114">
        <v>2.045724</v>
      </c>
      <c r="AN116" s="114">
        <v>6.498061</v>
      </c>
      <c r="AO116" s="114">
        <v>1.552717</v>
      </c>
    </row>
    <row r="117" spans="1:41" ht="15">
      <c r="A117" s="71" t="s">
        <v>135</v>
      </c>
      <c r="B117" s="114">
        <v>0</v>
      </c>
      <c r="C117" s="114">
        <v>0</v>
      </c>
      <c r="D117" s="114">
        <v>0</v>
      </c>
      <c r="E117" s="114">
        <v>0</v>
      </c>
      <c r="F117" s="114">
        <v>0</v>
      </c>
      <c r="G117" s="114">
        <v>0</v>
      </c>
      <c r="H117" s="114">
        <v>0</v>
      </c>
      <c r="I117" s="114">
        <v>0</v>
      </c>
      <c r="J117" s="114">
        <v>0</v>
      </c>
      <c r="K117" s="114">
        <v>0</v>
      </c>
      <c r="L117" s="114">
        <v>0</v>
      </c>
      <c r="M117" s="114">
        <v>0</v>
      </c>
      <c r="N117" s="114">
        <v>0</v>
      </c>
      <c r="O117" s="114">
        <v>0</v>
      </c>
      <c r="P117" s="114">
        <v>0</v>
      </c>
      <c r="Q117" s="114">
        <v>0</v>
      </c>
      <c r="R117" s="114">
        <v>0.0063579</v>
      </c>
      <c r="S117" s="114">
        <v>0.0012386</v>
      </c>
      <c r="T117" s="114">
        <v>0.0032932</v>
      </c>
      <c r="U117" s="114">
        <v>0.0006287</v>
      </c>
      <c r="V117" s="114">
        <v>0.0033678</v>
      </c>
      <c r="W117" s="114">
        <v>0.00063</v>
      </c>
      <c r="X117" s="114">
        <v>0.0011596</v>
      </c>
      <c r="Y117" s="114">
        <v>0.0002126</v>
      </c>
      <c r="Z117" s="114">
        <v>0</v>
      </c>
      <c r="AA117" s="114">
        <v>0</v>
      </c>
      <c r="AB117" s="114">
        <v>0</v>
      </c>
      <c r="AC117" s="114">
        <v>0</v>
      </c>
      <c r="AD117" s="114">
        <v>0</v>
      </c>
      <c r="AE117" s="114">
        <v>0</v>
      </c>
      <c r="AF117" s="114">
        <v>0.2187047</v>
      </c>
      <c r="AG117" s="114">
        <v>0.0369545</v>
      </c>
      <c r="AH117" s="114">
        <v>0.5054753</v>
      </c>
      <c r="AI117" s="114">
        <v>0.0837068</v>
      </c>
      <c r="AJ117" s="114">
        <v>1.611109</v>
      </c>
      <c r="AK117" s="114">
        <v>0.2615232</v>
      </c>
      <c r="AL117" s="114">
        <v>31.09221</v>
      </c>
      <c r="AM117" s="114">
        <v>4.948401</v>
      </c>
      <c r="AN117" s="114">
        <v>18.61486</v>
      </c>
      <c r="AO117" s="114">
        <v>2.905612</v>
      </c>
    </row>
    <row r="118" spans="1:41" ht="15">
      <c r="A118" s="71" t="s">
        <v>136</v>
      </c>
      <c r="B118" s="114">
        <v>8.3266</v>
      </c>
      <c r="C118" s="114">
        <v>0.3356453</v>
      </c>
      <c r="D118" s="114">
        <v>26.34974</v>
      </c>
      <c r="E118" s="114">
        <v>1.04293</v>
      </c>
      <c r="F118" s="114">
        <v>25.0362</v>
      </c>
      <c r="G118" s="114">
        <v>0.9739377</v>
      </c>
      <c r="H118" s="114">
        <v>61.67625</v>
      </c>
      <c r="I118" s="114">
        <v>2.360134</v>
      </c>
      <c r="J118" s="114">
        <v>30.40668</v>
      </c>
      <c r="K118" s="114">
        <v>1.145404</v>
      </c>
      <c r="L118" s="114">
        <v>33.71845</v>
      </c>
      <c r="M118" s="114">
        <v>1.25112</v>
      </c>
      <c r="N118" s="114">
        <v>25.66409</v>
      </c>
      <c r="O118" s="114">
        <v>0.9384995</v>
      </c>
      <c r="P118" s="114">
        <v>36.23563</v>
      </c>
      <c r="Q118" s="114">
        <v>1.306609</v>
      </c>
      <c r="R118" s="114">
        <v>44.44016</v>
      </c>
      <c r="S118" s="114">
        <v>1.580967</v>
      </c>
      <c r="T118" s="114">
        <v>31.77608</v>
      </c>
      <c r="U118" s="114">
        <v>1.115947</v>
      </c>
      <c r="V118" s="114">
        <v>33.79577</v>
      </c>
      <c r="W118" s="114">
        <v>1.17236</v>
      </c>
      <c r="X118" s="114">
        <v>33.77875</v>
      </c>
      <c r="Y118" s="114">
        <v>1.158137</v>
      </c>
      <c r="Z118" s="114">
        <v>32.29178</v>
      </c>
      <c r="AA118" s="114">
        <v>1.094808</v>
      </c>
      <c r="AB118" s="114">
        <v>47.81828</v>
      </c>
      <c r="AC118" s="114">
        <v>1.603522</v>
      </c>
      <c r="AD118" s="114">
        <v>35.21841</v>
      </c>
      <c r="AE118" s="114">
        <v>1.168037</v>
      </c>
      <c r="AF118" s="114">
        <v>48.09266</v>
      </c>
      <c r="AG118" s="114">
        <v>1.577067</v>
      </c>
      <c r="AH118" s="114">
        <v>66.19297</v>
      </c>
      <c r="AI118" s="114">
        <v>2.145433</v>
      </c>
      <c r="AJ118" s="114">
        <v>36.54982</v>
      </c>
      <c r="AK118" s="114">
        <v>1.170563</v>
      </c>
      <c r="AL118" s="114">
        <v>44.19127</v>
      </c>
      <c r="AM118" s="114">
        <v>1.398209</v>
      </c>
      <c r="AN118" s="114">
        <v>71.60749</v>
      </c>
      <c r="AO118" s="114">
        <v>2.238252</v>
      </c>
    </row>
    <row r="119" spans="1:41" ht="15">
      <c r="A119" s="71" t="s">
        <v>137</v>
      </c>
      <c r="B119" s="114">
        <v>0</v>
      </c>
      <c r="C119" s="114">
        <v>0</v>
      </c>
      <c r="D119" s="114">
        <v>0</v>
      </c>
      <c r="E119" s="114">
        <v>0</v>
      </c>
      <c r="F119" s="114">
        <v>0</v>
      </c>
      <c r="G119" s="114">
        <v>0</v>
      </c>
      <c r="H119" s="114">
        <v>0</v>
      </c>
      <c r="I119" s="114">
        <v>0</v>
      </c>
      <c r="J119" s="114">
        <v>0</v>
      </c>
      <c r="K119" s="114">
        <v>0</v>
      </c>
      <c r="L119" s="114">
        <v>0</v>
      </c>
      <c r="M119" s="114">
        <v>0</v>
      </c>
      <c r="N119" s="114">
        <v>0</v>
      </c>
      <c r="O119" s="114">
        <v>0</v>
      </c>
      <c r="P119" s="114">
        <v>0</v>
      </c>
      <c r="Q119" s="114">
        <v>0</v>
      </c>
      <c r="R119" s="114">
        <v>0.0104163</v>
      </c>
      <c r="S119" s="114">
        <v>0.0044733</v>
      </c>
      <c r="T119" s="114">
        <v>0.0101239</v>
      </c>
      <c r="U119" s="114">
        <v>0.0042733</v>
      </c>
      <c r="V119" s="114">
        <v>0.0122997</v>
      </c>
      <c r="W119" s="114">
        <v>0.0051202</v>
      </c>
      <c r="X119" s="114">
        <v>0.0065068</v>
      </c>
      <c r="Y119" s="114">
        <v>0.0026813</v>
      </c>
      <c r="Z119" s="114">
        <v>0.0063226</v>
      </c>
      <c r="AA119" s="114">
        <v>0.0025869</v>
      </c>
      <c r="AB119" s="114">
        <v>0.0466648</v>
      </c>
      <c r="AC119" s="114">
        <v>0.0189754</v>
      </c>
      <c r="AD119" s="114">
        <v>0.0476397</v>
      </c>
      <c r="AE119" s="114">
        <v>0.01922</v>
      </c>
      <c r="AF119" s="114">
        <v>0.0355531</v>
      </c>
      <c r="AG119" s="114">
        <v>0.0141813</v>
      </c>
      <c r="AH119" s="114">
        <v>0</v>
      </c>
      <c r="AI119" s="114">
        <v>0</v>
      </c>
      <c r="AJ119" s="114">
        <v>0</v>
      </c>
      <c r="AK119" s="114">
        <v>0</v>
      </c>
      <c r="AL119" s="114">
        <v>0</v>
      </c>
      <c r="AM119" s="114">
        <v>0</v>
      </c>
      <c r="AN119" s="114">
        <v>0</v>
      </c>
      <c r="AO119" s="114">
        <v>0</v>
      </c>
    </row>
    <row r="120" spans="1:41" ht="15">
      <c r="A120" s="71" t="s">
        <v>138</v>
      </c>
      <c r="B120" s="114">
        <v>0.0755248</v>
      </c>
      <c r="C120" s="114">
        <v>0.035055</v>
      </c>
      <c r="D120" s="114">
        <v>0.0398314</v>
      </c>
      <c r="E120" s="114">
        <v>0.0177828</v>
      </c>
      <c r="F120" s="114">
        <v>0.0189664</v>
      </c>
      <c r="G120" s="114">
        <v>0.0081422</v>
      </c>
      <c r="H120" s="114">
        <v>0.0484865</v>
      </c>
      <c r="I120" s="114">
        <v>0.020015</v>
      </c>
      <c r="J120" s="114">
        <v>8.85055</v>
      </c>
      <c r="K120" s="114">
        <v>3.514082</v>
      </c>
      <c r="L120" s="114">
        <v>5.709016</v>
      </c>
      <c r="M120" s="114">
        <v>2.181378</v>
      </c>
      <c r="N120" s="114">
        <v>13.47011</v>
      </c>
      <c r="O120" s="114">
        <v>4.956001</v>
      </c>
      <c r="P120" s="114">
        <v>35.7067</v>
      </c>
      <c r="Q120" s="114">
        <v>12.65706</v>
      </c>
      <c r="R120" s="114">
        <v>26.43876</v>
      </c>
      <c r="S120" s="114">
        <v>9.032677</v>
      </c>
      <c r="T120" s="114">
        <v>23.69303</v>
      </c>
      <c r="U120" s="114">
        <v>7.803145</v>
      </c>
      <c r="V120" s="114">
        <v>29.40332</v>
      </c>
      <c r="W120" s="114">
        <v>9.336027</v>
      </c>
      <c r="X120" s="114">
        <v>28.11998</v>
      </c>
      <c r="Y120" s="114">
        <v>8.608722</v>
      </c>
      <c r="Z120" s="114">
        <v>24.67316</v>
      </c>
      <c r="AA120" s="114">
        <v>7.284669</v>
      </c>
      <c r="AB120" s="114">
        <v>41.60104</v>
      </c>
      <c r="AC120" s="114">
        <v>11.85089</v>
      </c>
      <c r="AD120" s="114">
        <v>62.92774</v>
      </c>
      <c r="AE120" s="114">
        <v>17.30869</v>
      </c>
      <c r="AF120" s="114">
        <v>56.14823</v>
      </c>
      <c r="AG120" s="114">
        <v>14.92508</v>
      </c>
      <c r="AH120" s="114">
        <v>50.73968</v>
      </c>
      <c r="AI120" s="114">
        <v>13.04608</v>
      </c>
      <c r="AJ120" s="114">
        <v>66.43501</v>
      </c>
      <c r="AK120" s="114">
        <v>16.53641</v>
      </c>
      <c r="AL120" s="114">
        <v>63.20475</v>
      </c>
      <c r="AM120" s="114">
        <v>15.24188</v>
      </c>
      <c r="AN120" s="114">
        <v>43.9155</v>
      </c>
      <c r="AO120" s="114">
        <v>10.26696</v>
      </c>
    </row>
    <row r="121" spans="1:41" ht="15">
      <c r="A121" s="71" t="s">
        <v>139</v>
      </c>
      <c r="B121" s="114">
        <v>0</v>
      </c>
      <c r="C121" s="114">
        <v>0</v>
      </c>
      <c r="D121" s="114">
        <v>0</v>
      </c>
      <c r="E121" s="114">
        <v>0</v>
      </c>
      <c r="F121" s="114">
        <v>0</v>
      </c>
      <c r="G121" s="114">
        <v>0</v>
      </c>
      <c r="H121" s="114">
        <v>0</v>
      </c>
      <c r="I121" s="114">
        <v>0</v>
      </c>
      <c r="J121" s="114">
        <v>0</v>
      </c>
      <c r="K121" s="114">
        <v>0</v>
      </c>
      <c r="L121" s="114">
        <v>0</v>
      </c>
      <c r="M121" s="114">
        <v>0</v>
      </c>
      <c r="N121" s="114">
        <v>0</v>
      </c>
      <c r="O121" s="114">
        <v>0</v>
      </c>
      <c r="P121" s="114">
        <v>0</v>
      </c>
      <c r="Q121" s="114">
        <v>0</v>
      </c>
      <c r="R121" s="114">
        <v>0.1420567</v>
      </c>
      <c r="S121" s="114">
        <v>0.0072045</v>
      </c>
      <c r="T121" s="114">
        <v>0.2409123</v>
      </c>
      <c r="U121" s="114">
        <v>0.011891</v>
      </c>
      <c r="V121" s="114">
        <v>0.0430697</v>
      </c>
      <c r="W121" s="114">
        <v>0.00207</v>
      </c>
      <c r="X121" s="114">
        <v>0.0672373</v>
      </c>
      <c r="Y121" s="114">
        <v>0.0031482</v>
      </c>
      <c r="Z121" s="114">
        <v>0.1269911</v>
      </c>
      <c r="AA121" s="114">
        <v>0.0057943</v>
      </c>
      <c r="AB121" s="114">
        <v>0.2649003</v>
      </c>
      <c r="AC121" s="114">
        <v>0.0117834</v>
      </c>
      <c r="AD121" s="114">
        <v>0</v>
      </c>
      <c r="AE121" s="114">
        <v>0</v>
      </c>
      <c r="AF121" s="114">
        <v>0</v>
      </c>
      <c r="AG121" s="114">
        <v>0</v>
      </c>
      <c r="AH121" s="114">
        <v>0</v>
      </c>
      <c r="AI121" s="114">
        <v>0</v>
      </c>
      <c r="AJ121" s="114">
        <v>0</v>
      </c>
      <c r="AK121" s="114">
        <v>0</v>
      </c>
      <c r="AL121" s="114">
        <v>0</v>
      </c>
      <c r="AM121" s="114">
        <v>0</v>
      </c>
      <c r="AN121" s="114">
        <v>0</v>
      </c>
      <c r="AO121" s="114">
        <v>0</v>
      </c>
    </row>
    <row r="122" spans="1:41" ht="15">
      <c r="A122" s="71" t="s">
        <v>140</v>
      </c>
      <c r="B122" s="114">
        <v>0.0189977</v>
      </c>
      <c r="C122" s="114">
        <v>0.0014934</v>
      </c>
      <c r="D122" s="114">
        <v>0.1448978</v>
      </c>
      <c r="E122" s="114">
        <v>0.0110595</v>
      </c>
      <c r="F122" s="114">
        <v>0.0723777</v>
      </c>
      <c r="G122" s="114">
        <v>0.0053683</v>
      </c>
      <c r="H122" s="114">
        <v>0.9040036</v>
      </c>
      <c r="I122" s="114">
        <v>0.0652156</v>
      </c>
      <c r="J122" s="114">
        <v>0.1994192</v>
      </c>
      <c r="K122" s="114">
        <v>0.0140062</v>
      </c>
      <c r="L122" s="114">
        <v>0.1836307</v>
      </c>
      <c r="M122" s="114">
        <v>0.0125685</v>
      </c>
      <c r="N122" s="114">
        <v>0.0632581</v>
      </c>
      <c r="O122" s="114">
        <v>0.0042235</v>
      </c>
      <c r="P122" s="114">
        <v>4.530547</v>
      </c>
      <c r="Q122" s="114">
        <v>0.295305</v>
      </c>
      <c r="R122" s="114">
        <v>2.521932</v>
      </c>
      <c r="S122" s="114">
        <v>0.1605097</v>
      </c>
      <c r="T122" s="114">
        <v>0.1084461</v>
      </c>
      <c r="U122" s="114">
        <v>0.0067362</v>
      </c>
      <c r="V122" s="114">
        <v>0.1296069</v>
      </c>
      <c r="W122" s="114">
        <v>0.0078498</v>
      </c>
      <c r="X122" s="114">
        <v>0.0643941</v>
      </c>
      <c r="Y122" s="114">
        <v>0.0037992</v>
      </c>
      <c r="Z122" s="114">
        <v>3.170893</v>
      </c>
      <c r="AA122" s="114">
        <v>0.1821164</v>
      </c>
      <c r="AB122" s="114">
        <v>2.34714</v>
      </c>
      <c r="AC122" s="114">
        <v>0.1311745</v>
      </c>
      <c r="AD122" s="114">
        <v>5.444822</v>
      </c>
      <c r="AE122" s="114">
        <v>0.2960877</v>
      </c>
      <c r="AF122" s="114">
        <v>14.51694</v>
      </c>
      <c r="AG122" s="114">
        <v>0.7683406</v>
      </c>
      <c r="AH122" s="114">
        <v>3.969286</v>
      </c>
      <c r="AI122" s="114">
        <v>0.2045227</v>
      </c>
      <c r="AJ122" s="114">
        <v>7.253764</v>
      </c>
      <c r="AK122" s="114">
        <v>0.3639892</v>
      </c>
      <c r="AL122" s="114">
        <v>14.7922</v>
      </c>
      <c r="AM122" s="114">
        <v>0.7234508</v>
      </c>
      <c r="AN122" s="114">
        <v>27.05221</v>
      </c>
      <c r="AO122" s="114">
        <v>1.291305</v>
      </c>
    </row>
    <row r="123" spans="1:41" ht="15">
      <c r="A123" s="71" t="s">
        <v>141</v>
      </c>
      <c r="B123" s="114">
        <v>0.979165</v>
      </c>
      <c r="C123" s="114">
        <v>0.1191413</v>
      </c>
      <c r="D123" s="114">
        <v>0.4060389</v>
      </c>
      <c r="E123" s="114">
        <v>0.0484338</v>
      </c>
      <c r="F123" s="114">
        <v>11.03268</v>
      </c>
      <c r="G123" s="114">
        <v>1.291567</v>
      </c>
      <c r="H123" s="114">
        <v>10.71211</v>
      </c>
      <c r="I123" s="114">
        <v>1.232129</v>
      </c>
      <c r="J123" s="114">
        <v>10.76498</v>
      </c>
      <c r="K123" s="114">
        <v>1.217966</v>
      </c>
      <c r="L123" s="114">
        <v>10.34743</v>
      </c>
      <c r="M123" s="114">
        <v>1.15287</v>
      </c>
      <c r="N123" s="114">
        <v>10.20464</v>
      </c>
      <c r="O123" s="114">
        <v>1.120859</v>
      </c>
      <c r="P123" s="114">
        <v>9.795731</v>
      </c>
      <c r="Q123" s="114">
        <v>1.061784</v>
      </c>
      <c r="R123" s="114">
        <v>10.11077</v>
      </c>
      <c r="S123" s="114">
        <v>1.082373</v>
      </c>
      <c r="T123" s="114">
        <v>17.34585</v>
      </c>
      <c r="U123" s="114">
        <v>1.8349</v>
      </c>
      <c r="V123" s="114">
        <v>12.23794</v>
      </c>
      <c r="W123" s="114">
        <v>1.27965</v>
      </c>
      <c r="X123" s="114">
        <v>15.60913</v>
      </c>
      <c r="Y123" s="114">
        <v>1.61377</v>
      </c>
      <c r="Z123" s="114">
        <v>13.28984</v>
      </c>
      <c r="AA123" s="114">
        <v>1.358842</v>
      </c>
      <c r="AB123" s="114">
        <v>14.60814</v>
      </c>
      <c r="AC123" s="114">
        <v>1.477397</v>
      </c>
      <c r="AD123" s="114">
        <v>4.689144</v>
      </c>
      <c r="AE123" s="114">
        <v>0.4691163</v>
      </c>
      <c r="AF123" s="114">
        <v>4.073675</v>
      </c>
      <c r="AG123" s="114">
        <v>0.4031471</v>
      </c>
      <c r="AH123" s="114">
        <v>28.82204</v>
      </c>
      <c r="AI123" s="114">
        <v>2.821481</v>
      </c>
      <c r="AJ123" s="114">
        <v>7.548552</v>
      </c>
      <c r="AK123" s="114">
        <v>0.7309329</v>
      </c>
      <c r="AL123" s="114">
        <v>33.11763</v>
      </c>
      <c r="AM123" s="114">
        <v>3.172135</v>
      </c>
      <c r="AN123" s="114">
        <v>4.760866</v>
      </c>
      <c r="AO123" s="114">
        <v>0.4511481</v>
      </c>
    </row>
    <row r="124" spans="1:41" ht="15">
      <c r="A124" s="71" t="s">
        <v>142</v>
      </c>
      <c r="B124" s="114">
        <v>3.17728</v>
      </c>
      <c r="C124" s="114">
        <v>0.2580307</v>
      </c>
      <c r="D124" s="114">
        <v>12.8998</v>
      </c>
      <c r="E124" s="114">
        <v>0.9996516</v>
      </c>
      <c r="F124" s="114">
        <v>17.07514</v>
      </c>
      <c r="G124" s="114">
        <v>1.259897</v>
      </c>
      <c r="H124" s="114">
        <v>16.53433</v>
      </c>
      <c r="I124" s="114">
        <v>1.161913</v>
      </c>
      <c r="J124" s="114">
        <v>13.75429</v>
      </c>
      <c r="K124" s="114">
        <v>0.9233235</v>
      </c>
      <c r="L124" s="114">
        <v>18.23208</v>
      </c>
      <c r="M124" s="114">
        <v>1.174524</v>
      </c>
      <c r="N124" s="114">
        <v>19.54222</v>
      </c>
      <c r="O124" s="114">
        <v>1.213854</v>
      </c>
      <c r="P124" s="114">
        <v>26.44954</v>
      </c>
      <c r="Q124" s="114">
        <v>1.589997</v>
      </c>
      <c r="R124" s="114">
        <v>9.401875</v>
      </c>
      <c r="S124" s="114">
        <v>0.5483629</v>
      </c>
      <c r="T124" s="114">
        <v>14.11801</v>
      </c>
      <c r="U124" s="114">
        <v>0.7996683</v>
      </c>
      <c r="V124" s="114">
        <v>13.68388</v>
      </c>
      <c r="W124" s="114">
        <v>0.7526172</v>
      </c>
      <c r="X124" s="114">
        <v>18.49464</v>
      </c>
      <c r="Y124" s="114">
        <v>0.9874473</v>
      </c>
      <c r="Z124" s="114">
        <v>19.18654</v>
      </c>
      <c r="AA124" s="114">
        <v>0.994398</v>
      </c>
      <c r="AB124" s="114">
        <v>29.56383</v>
      </c>
      <c r="AC124" s="114">
        <v>1.487301</v>
      </c>
      <c r="AD124" s="114">
        <v>22.57432</v>
      </c>
      <c r="AE124" s="114">
        <v>1.102374</v>
      </c>
      <c r="AF124" s="114">
        <v>47.83101</v>
      </c>
      <c r="AG124" s="114">
        <v>2.267336</v>
      </c>
      <c r="AH124" s="114">
        <v>34.27317</v>
      </c>
      <c r="AI124" s="114">
        <v>1.577065</v>
      </c>
      <c r="AJ124" s="114">
        <v>46.92473</v>
      </c>
      <c r="AK124" s="114">
        <v>2.095867</v>
      </c>
      <c r="AL124" s="114">
        <v>50.37938</v>
      </c>
      <c r="AM124" s="114">
        <v>2.184139</v>
      </c>
      <c r="AN124" s="114">
        <v>44.02425</v>
      </c>
      <c r="AO124" s="114">
        <v>1.852736</v>
      </c>
    </row>
    <row r="125" spans="1:41" s="7" customFormat="1" ht="15">
      <c r="A125" s="86" t="s">
        <v>28</v>
      </c>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5"/>
      <c r="AL125" s="115"/>
      <c r="AM125" s="115"/>
      <c r="AN125" s="115"/>
      <c r="AO125" s="115"/>
    </row>
    <row r="126" spans="1:41" ht="15">
      <c r="A126" s="71" t="s">
        <v>143</v>
      </c>
      <c r="B126" s="114">
        <v>29.86919</v>
      </c>
      <c r="C126" s="114">
        <v>2.359459</v>
      </c>
      <c r="D126" s="114">
        <v>24.03722</v>
      </c>
      <c r="E126" s="114">
        <v>1.77734</v>
      </c>
      <c r="F126" s="114">
        <v>13.76844</v>
      </c>
      <c r="G126" s="114">
        <v>0.9372274</v>
      </c>
      <c r="H126" s="114">
        <v>11.15103</v>
      </c>
      <c r="I126" s="114">
        <v>0.6968406</v>
      </c>
      <c r="J126" s="114">
        <v>5.230027</v>
      </c>
      <c r="K126" s="114">
        <v>0.3033346</v>
      </c>
      <c r="L126" s="114">
        <v>3.531384</v>
      </c>
      <c r="M126" s="114">
        <v>0.1934408</v>
      </c>
      <c r="N126" s="114">
        <v>3.990882</v>
      </c>
      <c r="O126" s="114">
        <v>0.210237</v>
      </c>
      <c r="P126" s="114">
        <v>4.156785</v>
      </c>
      <c r="Q126" s="114">
        <v>0.2134274</v>
      </c>
      <c r="R126" s="114">
        <v>2.214421</v>
      </c>
      <c r="S126" s="114">
        <v>0.1116302</v>
      </c>
      <c r="T126" s="114">
        <v>3.995997</v>
      </c>
      <c r="U126" s="114">
        <v>0.1976278</v>
      </c>
      <c r="V126" s="114">
        <v>3.924301</v>
      </c>
      <c r="W126" s="114">
        <v>0.1892392</v>
      </c>
      <c r="X126" s="114">
        <v>4.157287</v>
      </c>
      <c r="Y126" s="114">
        <v>0.1941374</v>
      </c>
      <c r="Z126" s="114">
        <v>19.08493</v>
      </c>
      <c r="AA126" s="114">
        <v>0.8591445</v>
      </c>
      <c r="AB126" s="114">
        <v>27.46503</v>
      </c>
      <c r="AC126" s="114">
        <v>1.188202</v>
      </c>
      <c r="AD126" s="114">
        <v>105.7472</v>
      </c>
      <c r="AE126" s="114">
        <v>4.392153</v>
      </c>
      <c r="AF126" s="114">
        <v>148.8129</v>
      </c>
      <c r="AG126" s="114">
        <v>5.936508</v>
      </c>
      <c r="AH126" s="114">
        <v>146.9989</v>
      </c>
      <c r="AI126" s="114">
        <v>5.634809</v>
      </c>
      <c r="AJ126" s="114">
        <v>176.561</v>
      </c>
      <c r="AK126" s="114">
        <v>6.504301</v>
      </c>
      <c r="AL126" s="114">
        <v>196.3819</v>
      </c>
      <c r="AM126" s="114">
        <v>6.95757</v>
      </c>
      <c r="AN126" s="114">
        <v>462.4196</v>
      </c>
      <c r="AO126" s="114">
        <v>15.77617</v>
      </c>
    </row>
    <row r="127" spans="1:41" ht="15">
      <c r="A127" s="71" t="s">
        <v>144</v>
      </c>
      <c r="B127" s="114">
        <v>69.41054</v>
      </c>
      <c r="C127" s="114">
        <v>0.613989</v>
      </c>
      <c r="D127" s="114">
        <v>75.83035</v>
      </c>
      <c r="E127" s="114">
        <v>0.6556178</v>
      </c>
      <c r="F127" s="114">
        <v>174.4257</v>
      </c>
      <c r="G127" s="114">
        <v>1.474292</v>
      </c>
      <c r="H127" s="114">
        <v>128.601</v>
      </c>
      <c r="I127" s="114">
        <v>1.062995</v>
      </c>
      <c r="J127" s="114">
        <v>178.184</v>
      </c>
      <c r="K127" s="114">
        <v>1.441077</v>
      </c>
      <c r="L127" s="114">
        <v>115.0158</v>
      </c>
      <c r="M127" s="114">
        <v>0.9106795</v>
      </c>
      <c r="N127" s="114">
        <v>110.2671</v>
      </c>
      <c r="O127" s="114">
        <v>0.8553087</v>
      </c>
      <c r="P127" s="114">
        <v>130.5598</v>
      </c>
      <c r="Q127" s="114">
        <v>0.992667</v>
      </c>
      <c r="R127" s="114">
        <v>134.6357</v>
      </c>
      <c r="S127" s="114">
        <v>1.003794</v>
      </c>
      <c r="T127" s="114">
        <v>149.301</v>
      </c>
      <c r="U127" s="114">
        <v>1.091723</v>
      </c>
      <c r="V127" s="114">
        <v>150.9022</v>
      </c>
      <c r="W127" s="114">
        <v>1.082245</v>
      </c>
      <c r="X127" s="114">
        <v>183.1514</v>
      </c>
      <c r="Y127" s="114">
        <v>1.288287</v>
      </c>
      <c r="Z127" s="114">
        <v>149.5639</v>
      </c>
      <c r="AA127" s="114">
        <v>1.03188</v>
      </c>
      <c r="AB127" s="114">
        <v>159.794</v>
      </c>
      <c r="AC127" s="114">
        <v>1.081581</v>
      </c>
      <c r="AD127" s="114">
        <v>164.9416</v>
      </c>
      <c r="AE127" s="114">
        <v>1.095751</v>
      </c>
      <c r="AF127" s="114">
        <v>167.5538</v>
      </c>
      <c r="AG127" s="114">
        <v>1.093114</v>
      </c>
      <c r="AH127" s="114">
        <v>227.9844</v>
      </c>
      <c r="AI127" s="114">
        <v>1.461525</v>
      </c>
      <c r="AJ127" s="114">
        <v>193.3448</v>
      </c>
      <c r="AK127" s="114">
        <v>1.218573</v>
      </c>
      <c r="AL127" s="114">
        <v>276.3965</v>
      </c>
      <c r="AM127" s="114">
        <v>1.713368</v>
      </c>
      <c r="AN127" s="114">
        <v>222.9101</v>
      </c>
      <c r="AO127" s="114">
        <v>1.359454</v>
      </c>
    </row>
    <row r="128" spans="1:41" ht="15">
      <c r="A128" s="71" t="s">
        <v>145</v>
      </c>
      <c r="B128" s="114">
        <v>4.446078</v>
      </c>
      <c r="C128" s="114">
        <v>8.122812</v>
      </c>
      <c r="D128" s="114">
        <v>3.628275</v>
      </c>
      <c r="E128" s="114">
        <v>6.663818</v>
      </c>
      <c r="F128" s="114">
        <v>2.188306</v>
      </c>
      <c r="G128" s="114">
        <v>4.090521</v>
      </c>
      <c r="H128" s="114">
        <v>1.291903</v>
      </c>
      <c r="I128" s="114">
        <v>2.472949</v>
      </c>
      <c r="J128" s="114">
        <v>1.008137</v>
      </c>
      <c r="K128" s="114">
        <v>1.969479</v>
      </c>
      <c r="L128" s="114">
        <v>0.2115642</v>
      </c>
      <c r="M128" s="114">
        <v>0.4172601</v>
      </c>
      <c r="N128" s="114">
        <v>0.2085379</v>
      </c>
      <c r="O128" s="114">
        <v>0.409706</v>
      </c>
      <c r="P128" s="114">
        <v>2.04024</v>
      </c>
      <c r="Q128" s="114">
        <v>3.94858</v>
      </c>
      <c r="R128" s="114">
        <v>4.99636</v>
      </c>
      <c r="S128" s="114">
        <v>9.446986</v>
      </c>
      <c r="T128" s="114">
        <v>2.927288</v>
      </c>
      <c r="U128" s="114">
        <v>5.387055</v>
      </c>
      <c r="V128" s="114">
        <v>5.033054</v>
      </c>
      <c r="W128" s="114">
        <v>9.010687</v>
      </c>
      <c r="X128" s="114">
        <v>4.420587</v>
      </c>
      <c r="Y128" s="114">
        <v>7.697401</v>
      </c>
      <c r="Z128" s="114">
        <v>2.932296</v>
      </c>
      <c r="AA128" s="114">
        <v>4.962567</v>
      </c>
      <c r="AB128" s="114">
        <v>7.198995</v>
      </c>
      <c r="AC128" s="114">
        <v>11.85069</v>
      </c>
      <c r="AD128" s="114">
        <v>5.741759</v>
      </c>
      <c r="AE128" s="114">
        <v>9.215126</v>
      </c>
      <c r="AF128" s="114">
        <v>9.375756</v>
      </c>
      <c r="AG128" s="114">
        <v>14.71831</v>
      </c>
      <c r="AH128" s="114">
        <v>4.748755</v>
      </c>
      <c r="AI128" s="114">
        <v>7.319674</v>
      </c>
      <c r="AJ128" s="114">
        <v>5.995775</v>
      </c>
      <c r="AK128" s="114">
        <v>9.105492</v>
      </c>
      <c r="AL128" s="114">
        <v>5.887362</v>
      </c>
      <c r="AM128" s="114">
        <v>8.827713</v>
      </c>
      <c r="AN128" s="114">
        <v>2.989546</v>
      </c>
      <c r="AO128" s="114">
        <v>4.42735</v>
      </c>
    </row>
    <row r="129" spans="1:41" ht="15">
      <c r="A129" s="71" t="s">
        <v>146</v>
      </c>
      <c r="B129" s="114">
        <v>101.4557</v>
      </c>
      <c r="C129" s="114">
        <v>0.1179449</v>
      </c>
      <c r="D129" s="114">
        <v>130.7999</v>
      </c>
      <c r="E129" s="114">
        <v>0.148841</v>
      </c>
      <c r="F129" s="114">
        <v>243.1562</v>
      </c>
      <c r="G129" s="114">
        <v>0.2708961</v>
      </c>
      <c r="H129" s="114">
        <v>355.8011</v>
      </c>
      <c r="I129" s="114">
        <v>0.3882048</v>
      </c>
      <c r="J129" s="114">
        <v>408.6003</v>
      </c>
      <c r="K129" s="114">
        <v>0.4367929</v>
      </c>
      <c r="L129" s="114">
        <v>326.3611</v>
      </c>
      <c r="M129" s="114">
        <v>0.3419966</v>
      </c>
      <c r="N129" s="114">
        <v>363.442</v>
      </c>
      <c r="O129" s="114">
        <v>0.3735393</v>
      </c>
      <c r="P129" s="114">
        <v>299.886</v>
      </c>
      <c r="Q129" s="114">
        <v>0.3024527</v>
      </c>
      <c r="R129" s="114">
        <v>369.9909</v>
      </c>
      <c r="S129" s="114">
        <v>0.366362</v>
      </c>
      <c r="T129" s="114">
        <v>406.8562</v>
      </c>
      <c r="U129" s="114">
        <v>0.3957186</v>
      </c>
      <c r="V129" s="114">
        <v>445.158</v>
      </c>
      <c r="W129" s="114">
        <v>0.4254855</v>
      </c>
      <c r="X129" s="114">
        <v>457.1745</v>
      </c>
      <c r="Y129" s="114">
        <v>0.4296122</v>
      </c>
      <c r="Z129" s="114">
        <v>513.6639</v>
      </c>
      <c r="AA129" s="114">
        <v>0.4747799</v>
      </c>
      <c r="AB129" s="114">
        <v>503.4356</v>
      </c>
      <c r="AC129" s="114">
        <v>0.4578793</v>
      </c>
      <c r="AD129" s="114">
        <v>473.6425</v>
      </c>
      <c r="AE129" s="114">
        <v>0.4240365</v>
      </c>
      <c r="AF129" s="114">
        <v>629.7756</v>
      </c>
      <c r="AG129" s="114">
        <v>0.5551602</v>
      </c>
      <c r="AH129" s="114">
        <v>508.264</v>
      </c>
      <c r="AI129" s="114">
        <v>0.4412966</v>
      </c>
      <c r="AJ129" s="114">
        <v>668.3148</v>
      </c>
      <c r="AK129" s="114">
        <v>0.5716903</v>
      </c>
      <c r="AL129" s="114">
        <v>771.7405</v>
      </c>
      <c r="AM129" s="114">
        <v>0.6506069</v>
      </c>
      <c r="AN129" s="114">
        <v>700.6068</v>
      </c>
      <c r="AO129" s="114">
        <v>0.5822638</v>
      </c>
    </row>
    <row r="130" spans="1:41" ht="15">
      <c r="A130" s="71" t="s">
        <v>147</v>
      </c>
      <c r="B130" s="114">
        <v>0</v>
      </c>
      <c r="C130" s="114">
        <v>0</v>
      </c>
      <c r="D130" s="114">
        <v>0</v>
      </c>
      <c r="E130" s="114">
        <v>0</v>
      </c>
      <c r="F130" s="114">
        <v>0.2603705</v>
      </c>
      <c r="G130" s="114">
        <v>1.13691</v>
      </c>
      <c r="H130" s="114">
        <v>9.351098</v>
      </c>
      <c r="I130" s="114">
        <v>39.69512</v>
      </c>
      <c r="J130" s="114">
        <v>0</v>
      </c>
      <c r="K130" s="114">
        <v>0</v>
      </c>
      <c r="L130" s="114">
        <v>0</v>
      </c>
      <c r="M130" s="114">
        <v>0</v>
      </c>
      <c r="N130" s="114">
        <v>0</v>
      </c>
      <c r="O130" s="114">
        <v>0</v>
      </c>
      <c r="P130" s="114">
        <v>0.6886873</v>
      </c>
      <c r="Q130" s="114">
        <v>2.662149</v>
      </c>
      <c r="R130" s="114">
        <v>0</v>
      </c>
      <c r="S130" s="114">
        <v>0</v>
      </c>
      <c r="T130" s="114">
        <v>0.1008082</v>
      </c>
      <c r="U130" s="114">
        <v>0.3756104</v>
      </c>
      <c r="V130" s="114">
        <v>0.3936259</v>
      </c>
      <c r="W130" s="114">
        <v>1.441975</v>
      </c>
      <c r="X130" s="114">
        <v>0.2026389</v>
      </c>
      <c r="Y130" s="114">
        <v>0.7304015</v>
      </c>
      <c r="Z130" s="114">
        <v>0.1061361</v>
      </c>
      <c r="AA130" s="114">
        <v>0.3766697</v>
      </c>
      <c r="AB130" s="114">
        <v>0.0939259</v>
      </c>
      <c r="AC130" s="114">
        <v>0.3282814</v>
      </c>
      <c r="AD130" s="114">
        <v>0.0229804</v>
      </c>
      <c r="AE130" s="114">
        <v>0.0790826</v>
      </c>
      <c r="AF130" s="114">
        <v>0.3341825</v>
      </c>
      <c r="AG130" s="114">
        <v>1.131683</v>
      </c>
      <c r="AH130" s="114">
        <v>0.3872332</v>
      </c>
      <c r="AI130" s="114">
        <v>1.289518</v>
      </c>
      <c r="AJ130" s="114">
        <v>1.803399</v>
      </c>
      <c r="AK130" s="114">
        <v>5.902025</v>
      </c>
      <c r="AL130" s="114">
        <v>0.6447601</v>
      </c>
      <c r="AM130" s="114">
        <v>2.072804</v>
      </c>
      <c r="AN130" s="114">
        <v>1.571438</v>
      </c>
      <c r="AO130" s="114">
        <v>4.961412</v>
      </c>
    </row>
    <row r="131" spans="1:41" ht="15">
      <c r="A131" s="71" t="s">
        <v>148</v>
      </c>
      <c r="B131" s="114">
        <v>15.59311</v>
      </c>
      <c r="C131" s="114">
        <v>0.8157879</v>
      </c>
      <c r="D131" s="114">
        <v>22.10068</v>
      </c>
      <c r="E131" s="114">
        <v>1.127986</v>
      </c>
      <c r="F131" s="114">
        <v>20.47505</v>
      </c>
      <c r="G131" s="114">
        <v>1.019068</v>
      </c>
      <c r="H131" s="114">
        <v>13.6742</v>
      </c>
      <c r="I131" s="114">
        <v>0.6635498</v>
      </c>
      <c r="J131" s="114">
        <v>8.234958</v>
      </c>
      <c r="K131" s="114">
        <v>0.3896262</v>
      </c>
      <c r="L131" s="114">
        <v>14.65297</v>
      </c>
      <c r="M131" s="114">
        <v>0.6761337</v>
      </c>
      <c r="N131" s="114">
        <v>19.44904</v>
      </c>
      <c r="O131" s="114">
        <v>0.8754668</v>
      </c>
      <c r="P131" s="114">
        <v>22.74017</v>
      </c>
      <c r="Q131" s="114">
        <v>0.9988371</v>
      </c>
      <c r="R131" s="114">
        <v>31.91013</v>
      </c>
      <c r="S131" s="114">
        <v>1.368322</v>
      </c>
      <c r="T131" s="114">
        <v>32.93148</v>
      </c>
      <c r="U131" s="114">
        <v>1.379465</v>
      </c>
      <c r="V131" s="114">
        <v>30.65389</v>
      </c>
      <c r="W131" s="114">
        <v>1.255314</v>
      </c>
      <c r="X131" s="114">
        <v>43.82815</v>
      </c>
      <c r="Y131" s="114">
        <v>1.756044</v>
      </c>
      <c r="Z131" s="114">
        <v>42.99406</v>
      </c>
      <c r="AA131" s="114">
        <v>1.686626</v>
      </c>
      <c r="AB131" s="114">
        <v>48.96395</v>
      </c>
      <c r="AC131" s="114">
        <v>1.881702</v>
      </c>
      <c r="AD131" s="114">
        <v>65.99773</v>
      </c>
      <c r="AE131" s="114">
        <v>2.485427</v>
      </c>
      <c r="AF131" s="114">
        <v>72.39246</v>
      </c>
      <c r="AG131" s="114">
        <v>2.671934</v>
      </c>
      <c r="AH131" s="114">
        <v>77.90384</v>
      </c>
      <c r="AI131" s="114">
        <v>2.818379</v>
      </c>
      <c r="AJ131" s="114">
        <v>71.15248</v>
      </c>
      <c r="AK131" s="114">
        <v>2.523496</v>
      </c>
      <c r="AL131" s="114">
        <v>111.3529</v>
      </c>
      <c r="AM131" s="114">
        <v>3.872144</v>
      </c>
      <c r="AN131" s="114">
        <v>89.70812</v>
      </c>
      <c r="AO131" s="114">
        <v>3.059104</v>
      </c>
    </row>
    <row r="132" spans="1:41" ht="15">
      <c r="A132" s="71" t="s">
        <v>149</v>
      </c>
      <c r="B132" s="114">
        <v>57.43595</v>
      </c>
      <c r="C132" s="114">
        <v>0.5083244</v>
      </c>
      <c r="D132" s="114">
        <v>37.57499</v>
      </c>
      <c r="E132" s="114">
        <v>0.3235382</v>
      </c>
      <c r="F132" s="114">
        <v>36.41471</v>
      </c>
      <c r="G132" s="114">
        <v>0.3058437</v>
      </c>
      <c r="H132" s="114">
        <v>53.86169</v>
      </c>
      <c r="I132" s="114">
        <v>0.441934</v>
      </c>
      <c r="J132" s="114">
        <v>57.41471</v>
      </c>
      <c r="K132" s="114">
        <v>0.4602706</v>
      </c>
      <c r="L132" s="114">
        <v>104.4963</v>
      </c>
      <c r="M132" s="114">
        <v>0.81787</v>
      </c>
      <c r="N132" s="114">
        <v>131.6257</v>
      </c>
      <c r="O132" s="114">
        <v>1.00477</v>
      </c>
      <c r="P132" s="114">
        <v>122.0363</v>
      </c>
      <c r="Q132" s="114">
        <v>0.9080442</v>
      </c>
      <c r="R132" s="114">
        <v>74.94331</v>
      </c>
      <c r="S132" s="114">
        <v>0.5436771</v>
      </c>
      <c r="T132" s="114">
        <v>61.61296</v>
      </c>
      <c r="U132" s="114">
        <v>0.4363469</v>
      </c>
      <c r="V132" s="114">
        <v>55.20667</v>
      </c>
      <c r="W132" s="114">
        <v>0.3824225</v>
      </c>
      <c r="X132" s="114">
        <v>56.24736</v>
      </c>
      <c r="Y132" s="114">
        <v>0.3818848</v>
      </c>
      <c r="Z132" s="114">
        <v>125.129</v>
      </c>
      <c r="AA132" s="114">
        <v>0.8339914</v>
      </c>
      <c r="AB132" s="114">
        <v>196.3503</v>
      </c>
      <c r="AC132" s="114">
        <v>1.286028</v>
      </c>
      <c r="AD132" s="114">
        <v>128.3675</v>
      </c>
      <c r="AE132" s="114">
        <v>0.8264033</v>
      </c>
      <c r="AF132" s="114">
        <v>170.5065</v>
      </c>
      <c r="AG132" s="114">
        <v>1.078605</v>
      </c>
      <c r="AH132" s="114">
        <v>220.1751</v>
      </c>
      <c r="AI132" s="114">
        <v>1.368031</v>
      </c>
      <c r="AJ132" s="114">
        <v>261.8169</v>
      </c>
      <c r="AK132" s="114">
        <v>1.597395</v>
      </c>
      <c r="AL132" s="114">
        <v>388.5813</v>
      </c>
      <c r="AM132" s="114">
        <v>2.327373</v>
      </c>
      <c r="AN132" s="114">
        <v>300.1041</v>
      </c>
      <c r="AO132" s="114">
        <v>1.764145</v>
      </c>
    </row>
    <row r="133" spans="1:41" ht="15">
      <c r="A133" s="71" t="s">
        <v>150</v>
      </c>
      <c r="B133" s="114">
        <v>20.96789</v>
      </c>
      <c r="C133" s="114">
        <v>1.225223</v>
      </c>
      <c r="D133" s="114">
        <v>23.05123</v>
      </c>
      <c r="E133" s="114">
        <v>1.330564</v>
      </c>
      <c r="F133" s="114">
        <v>22.18191</v>
      </c>
      <c r="G133" s="114">
        <v>1.265391</v>
      </c>
      <c r="H133" s="114">
        <v>23.37506</v>
      </c>
      <c r="I133" s="114">
        <v>1.318662</v>
      </c>
      <c r="J133" s="114">
        <v>13.52617</v>
      </c>
      <c r="K133" s="114">
        <v>0.755199</v>
      </c>
      <c r="L133" s="114">
        <v>10.86081</v>
      </c>
      <c r="M133" s="114">
        <v>0.6006981</v>
      </c>
      <c r="N133" s="114">
        <v>12.56564</v>
      </c>
      <c r="O133" s="114">
        <v>0.6891218</v>
      </c>
      <c r="P133" s="114">
        <v>23.70388</v>
      </c>
      <c r="Q133" s="114">
        <v>1.290124</v>
      </c>
      <c r="R133" s="114">
        <v>36.33533</v>
      </c>
      <c r="S133" s="114">
        <v>1.964234</v>
      </c>
      <c r="T133" s="114">
        <v>14.09898</v>
      </c>
      <c r="U133" s="114">
        <v>0.7575476</v>
      </c>
      <c r="V133" s="114">
        <v>7.076523</v>
      </c>
      <c r="W133" s="114">
        <v>0.3781464</v>
      </c>
      <c r="X133" s="114">
        <v>10.95424</v>
      </c>
      <c r="Y133" s="114">
        <v>0.5825073</v>
      </c>
      <c r="Z133" s="114">
        <v>16.58597</v>
      </c>
      <c r="AA133" s="114">
        <v>0.8781612</v>
      </c>
      <c r="AB133" s="114">
        <v>11.21213</v>
      </c>
      <c r="AC133" s="114">
        <v>0.5912465</v>
      </c>
      <c r="AD133" s="114">
        <v>11.60673</v>
      </c>
      <c r="AE133" s="114">
        <v>0.6095944</v>
      </c>
      <c r="AF133" s="114">
        <v>20.20318</v>
      </c>
      <c r="AG133" s="114">
        <v>1.05661</v>
      </c>
      <c r="AH133" s="114">
        <v>19.23043</v>
      </c>
      <c r="AI133" s="114">
        <v>1.001197</v>
      </c>
      <c r="AJ133" s="114">
        <v>23.85571</v>
      </c>
      <c r="AK133" s="114">
        <v>1.236099</v>
      </c>
      <c r="AL133" s="114">
        <v>32.2863</v>
      </c>
      <c r="AM133" s="114">
        <v>1.664788</v>
      </c>
      <c r="AN133" s="114">
        <v>31.20962</v>
      </c>
      <c r="AO133" s="114">
        <v>1.601563</v>
      </c>
    </row>
    <row r="134" spans="1:41" s="7" customFormat="1" ht="15">
      <c r="A134" s="86" t="s">
        <v>29</v>
      </c>
      <c r="B134" s="115"/>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15"/>
      <c r="AE134" s="115"/>
      <c r="AF134" s="115"/>
      <c r="AG134" s="115"/>
      <c r="AH134" s="115"/>
      <c r="AI134" s="115"/>
      <c r="AJ134" s="115"/>
      <c r="AK134" s="115"/>
      <c r="AL134" s="115"/>
      <c r="AM134" s="115"/>
      <c r="AN134" s="115"/>
      <c r="AO134" s="115"/>
    </row>
    <row r="135" spans="1:41" ht="15">
      <c r="A135" s="71" t="s">
        <v>151</v>
      </c>
      <c r="B135" s="114">
        <v>17.4444</v>
      </c>
      <c r="C135" s="114">
        <v>1.65597</v>
      </c>
      <c r="D135" s="114">
        <v>14.94311</v>
      </c>
      <c r="E135" s="114">
        <v>1.376163</v>
      </c>
      <c r="F135" s="114">
        <v>21.16469</v>
      </c>
      <c r="G135" s="114">
        <v>1.886924</v>
      </c>
      <c r="H135" s="114">
        <v>12.9689</v>
      </c>
      <c r="I135" s="114">
        <v>1.118709</v>
      </c>
      <c r="J135" s="114">
        <v>12.26076</v>
      </c>
      <c r="K135" s="114">
        <v>1.024738</v>
      </c>
      <c r="L135" s="114">
        <v>20.08719</v>
      </c>
      <c r="M135" s="114">
        <v>1.630827</v>
      </c>
      <c r="N135" s="114">
        <v>53.57397</v>
      </c>
      <c r="O135" s="114">
        <v>4.237106</v>
      </c>
      <c r="P135" s="114">
        <v>38.06478</v>
      </c>
      <c r="Q135" s="114">
        <v>2.938773</v>
      </c>
      <c r="R135" s="114">
        <v>14.88112</v>
      </c>
      <c r="S135" s="114">
        <v>1.122502</v>
      </c>
      <c r="T135" s="114">
        <v>24.21481</v>
      </c>
      <c r="U135" s="114">
        <v>1.783386</v>
      </c>
      <c r="V135" s="114">
        <v>19.33429</v>
      </c>
      <c r="W135" s="114">
        <v>1.38796</v>
      </c>
      <c r="X135" s="114">
        <v>27.55389</v>
      </c>
      <c r="Y135" s="114">
        <v>1.924417</v>
      </c>
      <c r="Z135" s="114">
        <v>28.73759</v>
      </c>
      <c r="AA135" s="114">
        <v>1.950011</v>
      </c>
      <c r="AB135" s="114">
        <v>38.26986</v>
      </c>
      <c r="AC135" s="114">
        <v>2.521055</v>
      </c>
      <c r="AD135" s="114">
        <v>51.11276</v>
      </c>
      <c r="AE135" s="114">
        <v>3.269017</v>
      </c>
      <c r="AF135" s="114">
        <v>103.2796</v>
      </c>
      <c r="AG135" s="114">
        <v>6.416791</v>
      </c>
      <c r="AH135" s="114">
        <v>51.58838</v>
      </c>
      <c r="AI135" s="114">
        <v>3.115795</v>
      </c>
      <c r="AJ135" s="114">
        <v>60.79425</v>
      </c>
      <c r="AK135" s="114">
        <v>3.571073</v>
      </c>
      <c r="AL135" s="114">
        <v>87.28766</v>
      </c>
      <c r="AM135" s="114">
        <v>4.988034</v>
      </c>
      <c r="AN135" s="114">
        <v>75.07423</v>
      </c>
      <c r="AO135" s="114">
        <v>4.173588</v>
      </c>
    </row>
    <row r="136" spans="1:41" ht="15">
      <c r="A136" s="71" t="s">
        <v>152</v>
      </c>
      <c r="B136" s="114">
        <v>8.905471</v>
      </c>
      <c r="C136" s="114">
        <v>1.719446</v>
      </c>
      <c r="D136" s="114">
        <v>4.982077</v>
      </c>
      <c r="E136" s="114">
        <v>0.9276863</v>
      </c>
      <c r="F136" s="114">
        <v>10.40856</v>
      </c>
      <c r="G136" s="114">
        <v>1.867039</v>
      </c>
      <c r="H136" s="114">
        <v>8.967599</v>
      </c>
      <c r="I136" s="114">
        <v>1.549514</v>
      </c>
      <c r="J136" s="114">
        <v>7.861402</v>
      </c>
      <c r="K136" s="114">
        <v>1.310169</v>
      </c>
      <c r="L136" s="114">
        <v>6.41348</v>
      </c>
      <c r="M136" s="114">
        <v>1.033003</v>
      </c>
      <c r="N136" s="114">
        <v>12.99688</v>
      </c>
      <c r="O136" s="114">
        <v>2.027615</v>
      </c>
      <c r="P136" s="114">
        <v>12.62593</v>
      </c>
      <c r="Q136" s="114">
        <v>1.911078</v>
      </c>
      <c r="R136" s="114">
        <v>16.27911</v>
      </c>
      <c r="S136" s="114">
        <v>2.392601</v>
      </c>
      <c r="T136" s="114">
        <v>19.00234</v>
      </c>
      <c r="U136" s="114">
        <v>2.711124</v>
      </c>
      <c r="V136" s="114">
        <v>16.28337</v>
      </c>
      <c r="W136" s="114">
        <v>2.253062</v>
      </c>
      <c r="X136" s="114">
        <v>18.83464</v>
      </c>
      <c r="Y136" s="114">
        <v>2.524728</v>
      </c>
      <c r="Z136" s="114">
        <v>20.82261</v>
      </c>
      <c r="AA136" s="114">
        <v>2.70225</v>
      </c>
      <c r="AB136" s="114">
        <v>33.0603</v>
      </c>
      <c r="AC136" s="114">
        <v>4.152472</v>
      </c>
      <c r="AD136" s="114">
        <v>42.04301</v>
      </c>
      <c r="AE136" s="114">
        <v>5.112174</v>
      </c>
      <c r="AF136" s="114">
        <v>56.83726</v>
      </c>
      <c r="AG136" s="114">
        <v>6.694373</v>
      </c>
      <c r="AH136" s="114">
        <v>61.86872</v>
      </c>
      <c r="AI136" s="114">
        <v>7.06292</v>
      </c>
      <c r="AJ136" s="114">
        <v>49.28516</v>
      </c>
      <c r="AK136" s="114">
        <v>5.456252</v>
      </c>
      <c r="AL136" s="114">
        <v>67.5725</v>
      </c>
      <c r="AM136" s="114">
        <v>7.25855</v>
      </c>
      <c r="AN136" s="114">
        <v>74.8605</v>
      </c>
      <c r="AO136" s="114">
        <v>7.806695</v>
      </c>
    </row>
    <row r="137" spans="1:41" ht="15">
      <c r="A137" s="71" t="s">
        <v>153</v>
      </c>
      <c r="B137" s="114">
        <v>8.252937</v>
      </c>
      <c r="C137" s="114">
        <v>6.036675</v>
      </c>
      <c r="D137" s="114">
        <v>1.95998</v>
      </c>
      <c r="E137" s="114">
        <v>1.392503</v>
      </c>
      <c r="F137" s="114">
        <v>2.688139</v>
      </c>
      <c r="G137" s="114">
        <v>1.8562</v>
      </c>
      <c r="H137" s="114">
        <v>3.271842</v>
      </c>
      <c r="I137" s="114">
        <v>2.19789</v>
      </c>
      <c r="J137" s="114">
        <v>5.227322</v>
      </c>
      <c r="K137" s="114">
        <v>3.420684</v>
      </c>
      <c r="L137" s="114">
        <v>8.689253</v>
      </c>
      <c r="M137" s="114">
        <v>5.54791</v>
      </c>
      <c r="N137" s="114">
        <v>5.355557</v>
      </c>
      <c r="O137" s="114">
        <v>3.341429</v>
      </c>
      <c r="P137" s="114">
        <v>5.934674</v>
      </c>
      <c r="Q137" s="114">
        <v>3.623623</v>
      </c>
      <c r="R137" s="114">
        <v>1.945319</v>
      </c>
      <c r="S137" s="114">
        <v>1.164327</v>
      </c>
      <c r="T137" s="114">
        <v>0.4289968</v>
      </c>
      <c r="U137" s="114">
        <v>0.2521691</v>
      </c>
      <c r="V137" s="114">
        <v>0.3595033</v>
      </c>
      <c r="W137" s="114">
        <v>0.207941</v>
      </c>
      <c r="X137" s="114">
        <v>2.143633</v>
      </c>
      <c r="Y137" s="114">
        <v>1.222552</v>
      </c>
      <c r="Z137" s="114">
        <v>10.23169</v>
      </c>
      <c r="AA137" s="114">
        <v>5.763847</v>
      </c>
      <c r="AB137" s="114">
        <v>13.92196</v>
      </c>
      <c r="AC137" s="114">
        <v>7.755081</v>
      </c>
      <c r="AD137" s="114">
        <v>34.56651</v>
      </c>
      <c r="AE137" s="114">
        <v>19.04388</v>
      </c>
      <c r="AF137" s="114">
        <v>20.58241</v>
      </c>
      <c r="AG137" s="114">
        <v>11.21084</v>
      </c>
      <c r="AH137" s="114">
        <v>30.69498</v>
      </c>
      <c r="AI137" s="114">
        <v>16.519</v>
      </c>
      <c r="AJ137" s="114">
        <v>47.14158</v>
      </c>
      <c r="AK137" s="114">
        <v>25.05527</v>
      </c>
      <c r="AL137" s="114">
        <v>238.4243</v>
      </c>
      <c r="AM137" s="114">
        <v>125.1232</v>
      </c>
      <c r="AN137" s="114">
        <v>223.4464</v>
      </c>
      <c r="AO137" s="114">
        <v>115.8096</v>
      </c>
    </row>
    <row r="138" spans="1:41" ht="15">
      <c r="A138" s="71" t="s">
        <v>154</v>
      </c>
      <c r="B138" s="114">
        <v>8.78198</v>
      </c>
      <c r="C138" s="114">
        <v>0.9899185</v>
      </c>
      <c r="D138" s="114">
        <v>8.71463</v>
      </c>
      <c r="E138" s="114">
        <v>0.9540723</v>
      </c>
      <c r="F138" s="114">
        <v>8.240566</v>
      </c>
      <c r="G138" s="114">
        <v>0.8760173</v>
      </c>
      <c r="H138" s="114">
        <v>8.922965</v>
      </c>
      <c r="I138" s="114">
        <v>0.921008</v>
      </c>
      <c r="J138" s="114">
        <v>12.32677</v>
      </c>
      <c r="K138" s="114">
        <v>1.235556</v>
      </c>
      <c r="L138" s="114">
        <v>46.60918</v>
      </c>
      <c r="M138" s="114">
        <v>4.537789</v>
      </c>
      <c r="N138" s="114">
        <v>20.18708</v>
      </c>
      <c r="O138" s="114">
        <v>1.909719</v>
      </c>
      <c r="P138" s="114">
        <v>21.26461</v>
      </c>
      <c r="Q138" s="114">
        <v>1.955187</v>
      </c>
      <c r="R138" s="114">
        <v>20.84581</v>
      </c>
      <c r="S138" s="114">
        <v>1.862538</v>
      </c>
      <c r="T138" s="114">
        <v>18.53691</v>
      </c>
      <c r="U138" s="114">
        <v>1.60828</v>
      </c>
      <c r="V138" s="114">
        <v>22.49263</v>
      </c>
      <c r="W138" s="114">
        <v>1.893036</v>
      </c>
      <c r="X138" s="114">
        <v>28.53219</v>
      </c>
      <c r="Y138" s="114">
        <v>2.326889</v>
      </c>
      <c r="Z138" s="114">
        <v>32.4161</v>
      </c>
      <c r="AA138" s="114">
        <v>2.559705</v>
      </c>
      <c r="AB138" s="114">
        <v>39.24893</v>
      </c>
      <c r="AC138" s="114">
        <v>3.000245</v>
      </c>
      <c r="AD138" s="114">
        <v>63.67349</v>
      </c>
      <c r="AE138" s="114">
        <v>4.714075</v>
      </c>
      <c r="AF138" s="114">
        <v>68.93559</v>
      </c>
      <c r="AG138" s="114">
        <v>4.94752</v>
      </c>
      <c r="AH138" s="114">
        <v>69.6938</v>
      </c>
      <c r="AI138" s="114">
        <v>4.853837</v>
      </c>
      <c r="AJ138" s="114">
        <v>89.09736</v>
      </c>
      <c r="AK138" s="114">
        <v>6.026488</v>
      </c>
      <c r="AL138" s="114">
        <v>97.1833</v>
      </c>
      <c r="AM138" s="114">
        <v>6.388042</v>
      </c>
      <c r="AN138" s="114">
        <v>99.2835</v>
      </c>
      <c r="AO138" s="114">
        <v>6.344069</v>
      </c>
    </row>
    <row r="139" spans="1:41" ht="15">
      <c r="A139" s="71" t="s">
        <v>155</v>
      </c>
      <c r="B139" s="114">
        <v>1.565453</v>
      </c>
      <c r="C139" s="114">
        <v>0.2750225</v>
      </c>
      <c r="D139" s="114">
        <v>0.9542783</v>
      </c>
      <c r="E139" s="114">
        <v>0.1638058</v>
      </c>
      <c r="F139" s="114">
        <v>4.523267</v>
      </c>
      <c r="G139" s="114">
        <v>0.760438</v>
      </c>
      <c r="H139" s="114">
        <v>14.75438</v>
      </c>
      <c r="I139" s="114">
        <v>2.435191</v>
      </c>
      <c r="J139" s="114">
        <v>9.270537</v>
      </c>
      <c r="K139" s="114">
        <v>1.5058</v>
      </c>
      <c r="L139" s="114">
        <v>11.05369</v>
      </c>
      <c r="M139" s="114">
        <v>1.770757</v>
      </c>
      <c r="N139" s="114">
        <v>9.607865</v>
      </c>
      <c r="O139" s="114">
        <v>1.521495</v>
      </c>
      <c r="P139" s="114">
        <v>5.585084</v>
      </c>
      <c r="Q139" s="114">
        <v>0.8756605</v>
      </c>
      <c r="R139" s="114">
        <v>5.459011</v>
      </c>
      <c r="S139" s="114">
        <v>0.8468011</v>
      </c>
      <c r="T139" s="114">
        <v>3.457187</v>
      </c>
      <c r="U139" s="114">
        <v>0.5287206</v>
      </c>
      <c r="V139" s="114">
        <v>4.187994</v>
      </c>
      <c r="W139" s="114">
        <v>0.6280656</v>
      </c>
      <c r="X139" s="114">
        <v>8.164178</v>
      </c>
      <c r="Y139" s="114">
        <v>1.193731</v>
      </c>
      <c r="Z139" s="114">
        <v>15.09642</v>
      </c>
      <c r="AA139" s="114">
        <v>2.141602</v>
      </c>
      <c r="AB139" s="114">
        <v>21.33357</v>
      </c>
      <c r="AC139" s="114">
        <v>2.924896</v>
      </c>
      <c r="AD139" s="114">
        <v>25.12961</v>
      </c>
      <c r="AE139" s="114">
        <v>3.32148</v>
      </c>
      <c r="AF139" s="114">
        <v>28.8877</v>
      </c>
      <c r="AG139" s="114">
        <v>3.675846</v>
      </c>
      <c r="AH139" s="114">
        <v>40.19152</v>
      </c>
      <c r="AI139" s="114">
        <v>4.917555</v>
      </c>
      <c r="AJ139" s="114">
        <v>35.66907</v>
      </c>
      <c r="AK139" s="114">
        <v>4.192301</v>
      </c>
      <c r="AL139" s="114">
        <v>56.8991</v>
      </c>
      <c r="AM139" s="114">
        <v>6.424759</v>
      </c>
      <c r="AN139" s="114">
        <v>69.4505</v>
      </c>
      <c r="AO139" s="114">
        <v>7.543317</v>
      </c>
    </row>
    <row r="140" spans="1:41" ht="15">
      <c r="A140" s="71" t="s">
        <v>156</v>
      </c>
      <c r="B140" s="114">
        <v>10.54311</v>
      </c>
      <c r="C140" s="114">
        <v>0.8614418</v>
      </c>
      <c r="D140" s="114">
        <v>15.78735</v>
      </c>
      <c r="E140" s="114">
        <v>1.252925</v>
      </c>
      <c r="F140" s="114">
        <v>13.48443</v>
      </c>
      <c r="G140" s="114">
        <v>1.040071</v>
      </c>
      <c r="H140" s="114">
        <v>12.77098</v>
      </c>
      <c r="I140" s="114">
        <v>0.9580179</v>
      </c>
      <c r="J140" s="114">
        <v>7.761906</v>
      </c>
      <c r="K140" s="114">
        <v>0.5667469</v>
      </c>
      <c r="L140" s="114">
        <v>5.301753</v>
      </c>
      <c r="M140" s="114">
        <v>0.3771234</v>
      </c>
      <c r="N140" s="114">
        <v>10.85168</v>
      </c>
      <c r="O140" s="114">
        <v>0.7526693</v>
      </c>
      <c r="P140" s="114">
        <v>12.13607</v>
      </c>
      <c r="Q140" s="114">
        <v>0.8214697</v>
      </c>
      <c r="R140" s="114">
        <v>12.92657</v>
      </c>
      <c r="S140" s="114">
        <v>0.8543756</v>
      </c>
      <c r="T140" s="114">
        <v>15.64461</v>
      </c>
      <c r="U140" s="114">
        <v>1.009907</v>
      </c>
      <c r="V140" s="114">
        <v>9.318439</v>
      </c>
      <c r="W140" s="114">
        <v>0.5875146</v>
      </c>
      <c r="X140" s="114">
        <v>12.2369</v>
      </c>
      <c r="Y140" s="114">
        <v>0.7534989</v>
      </c>
      <c r="Z140" s="114">
        <v>15.12002</v>
      </c>
      <c r="AA140" s="114">
        <v>0.9093452</v>
      </c>
      <c r="AB140" s="114">
        <v>25.82852</v>
      </c>
      <c r="AC140" s="114">
        <v>1.517637</v>
      </c>
      <c r="AD140" s="114">
        <v>43.92053</v>
      </c>
      <c r="AE140" s="114">
        <v>2.5228</v>
      </c>
      <c r="AF140" s="114">
        <v>44.95795</v>
      </c>
      <c r="AG140" s="114">
        <v>2.526416</v>
      </c>
      <c r="AH140" s="114">
        <v>54.06424</v>
      </c>
      <c r="AI140" s="114">
        <v>2.974699</v>
      </c>
      <c r="AJ140" s="114">
        <v>68.89273</v>
      </c>
      <c r="AK140" s="114">
        <v>3.714059</v>
      </c>
      <c r="AL140" s="114">
        <v>54.79279</v>
      </c>
      <c r="AM140" s="114">
        <v>2.895988</v>
      </c>
      <c r="AN140" s="114">
        <v>66.70892</v>
      </c>
      <c r="AO140" s="114">
        <v>3.458116</v>
      </c>
    </row>
    <row r="141" spans="1:41" ht="15">
      <c r="A141" s="71" t="s">
        <v>157</v>
      </c>
      <c r="B141" s="114">
        <v>0.2896431</v>
      </c>
      <c r="C141" s="114">
        <v>0.8151865</v>
      </c>
      <c r="D141" s="114">
        <v>0.1818207</v>
      </c>
      <c r="E141" s="114">
        <v>0.499775</v>
      </c>
      <c r="F141" s="114">
        <v>0.111073</v>
      </c>
      <c r="G141" s="114">
        <v>0.2979754</v>
      </c>
      <c r="H141" s="114">
        <v>0.4175684</v>
      </c>
      <c r="I141" s="114">
        <v>1.092937</v>
      </c>
      <c r="J141" s="114">
        <v>0.4447824</v>
      </c>
      <c r="K141" s="114">
        <v>1.13597</v>
      </c>
      <c r="L141" s="114">
        <v>0.3707313</v>
      </c>
      <c r="M141" s="114">
        <v>0.9242634</v>
      </c>
      <c r="N141" s="114">
        <v>0.5899363</v>
      </c>
      <c r="O141" s="114">
        <v>1.436402</v>
      </c>
      <c r="P141" s="114">
        <v>1.973145</v>
      </c>
      <c r="Q141" s="114">
        <v>4.693963</v>
      </c>
      <c r="R141" s="114">
        <v>0.9481872</v>
      </c>
      <c r="S141" s="114">
        <v>2.204271</v>
      </c>
      <c r="T141" s="114">
        <v>1.540187</v>
      </c>
      <c r="U141" s="114">
        <v>3.498731</v>
      </c>
      <c r="V141" s="114">
        <v>1.090411</v>
      </c>
      <c r="W141" s="114">
        <v>2.419925</v>
      </c>
      <c r="X141" s="114">
        <v>7.038228</v>
      </c>
      <c r="Y141" s="114">
        <v>15.25632</v>
      </c>
      <c r="Z141" s="114">
        <v>1.731078</v>
      </c>
      <c r="AA141" s="114">
        <v>3.66465</v>
      </c>
      <c r="AB141" s="114">
        <v>7.712741</v>
      </c>
      <c r="AC141" s="114">
        <v>15.94622</v>
      </c>
      <c r="AD141" s="114">
        <v>6.796954</v>
      </c>
      <c r="AE141" s="114">
        <v>13.72648</v>
      </c>
      <c r="AF141" s="114">
        <v>9.166164</v>
      </c>
      <c r="AG141" s="114">
        <v>18.0861</v>
      </c>
      <c r="AH141" s="114">
        <v>13.48368</v>
      </c>
      <c r="AI141" s="114">
        <v>26.00187</v>
      </c>
      <c r="AJ141" s="114">
        <v>11.31994</v>
      </c>
      <c r="AK141" s="114">
        <v>21.34077</v>
      </c>
      <c r="AL141" s="114">
        <v>11.18592</v>
      </c>
      <c r="AM141" s="114">
        <v>20.62214</v>
      </c>
      <c r="AN141" s="114">
        <v>7.214451</v>
      </c>
      <c r="AO141" s="114">
        <v>13.01062</v>
      </c>
    </row>
    <row r="142" spans="1:41" ht="15">
      <c r="A142" s="71" t="s">
        <v>158</v>
      </c>
      <c r="B142" s="114">
        <v>2.299442</v>
      </c>
      <c r="C142" s="114">
        <v>0.7644461</v>
      </c>
      <c r="D142" s="114">
        <v>2.106958</v>
      </c>
      <c r="E142" s="114">
        <v>0.6820958</v>
      </c>
      <c r="F142" s="114">
        <v>3.325417</v>
      </c>
      <c r="G142" s="114">
        <v>1.046987</v>
      </c>
      <c r="H142" s="114">
        <v>3.094646</v>
      </c>
      <c r="I142" s="114">
        <v>0.9471101</v>
      </c>
      <c r="J142" s="114">
        <v>3.106246</v>
      </c>
      <c r="K142" s="114">
        <v>0.9246005</v>
      </c>
      <c r="L142" s="114">
        <v>4.298109</v>
      </c>
      <c r="M142" s="114">
        <v>1.245847</v>
      </c>
      <c r="N142" s="114">
        <v>1.694382</v>
      </c>
      <c r="O142" s="114">
        <v>0.4788609</v>
      </c>
      <c r="P142" s="114">
        <v>2.745026</v>
      </c>
      <c r="Q142" s="114">
        <v>0.7572284</v>
      </c>
      <c r="R142" s="114">
        <v>3.533049</v>
      </c>
      <c r="S142" s="114">
        <v>0.9525643</v>
      </c>
      <c r="T142" s="114">
        <v>11.43942</v>
      </c>
      <c r="U142" s="114">
        <v>3.019305</v>
      </c>
      <c r="V142" s="114">
        <v>4.036084</v>
      </c>
      <c r="W142" s="114">
        <v>1.044611</v>
      </c>
      <c r="X142" s="114">
        <v>5.824237</v>
      </c>
      <c r="Y142" s="114">
        <v>1.48085</v>
      </c>
      <c r="Z142" s="114">
        <v>11.31568</v>
      </c>
      <c r="AA142" s="114">
        <v>2.830755</v>
      </c>
      <c r="AB142" s="114">
        <v>7.406047</v>
      </c>
      <c r="AC142" s="114">
        <v>1.824342</v>
      </c>
      <c r="AD142" s="114">
        <v>18.90265</v>
      </c>
      <c r="AE142" s="114">
        <v>4.584321</v>
      </c>
      <c r="AF142" s="114">
        <v>16.7028</v>
      </c>
      <c r="AG142" s="114">
        <v>3.98499</v>
      </c>
      <c r="AH142" s="114">
        <v>18.30467</v>
      </c>
      <c r="AI142" s="114">
        <v>4.292031</v>
      </c>
      <c r="AJ142" s="114">
        <v>6.203226</v>
      </c>
      <c r="AK142" s="114">
        <v>1.428414</v>
      </c>
      <c r="AL142" s="114">
        <v>28.46053</v>
      </c>
      <c r="AM142" s="114">
        <v>6.432783</v>
      </c>
      <c r="AN142" s="114">
        <v>8.650816</v>
      </c>
      <c r="AO142" s="114">
        <v>1.919044</v>
      </c>
    </row>
    <row r="143" spans="1:41" ht="15">
      <c r="A143" s="71" t="s">
        <v>159</v>
      </c>
      <c r="B143" s="114">
        <v>14.15609</v>
      </c>
      <c r="C143" s="114">
        <v>2.315708</v>
      </c>
      <c r="D143" s="114">
        <v>7.209087</v>
      </c>
      <c r="E143" s="114">
        <v>1.142979</v>
      </c>
      <c r="F143" s="114">
        <v>9.608866</v>
      </c>
      <c r="G143" s="114">
        <v>1.476892</v>
      </c>
      <c r="H143" s="114">
        <v>9.452211</v>
      </c>
      <c r="I143" s="114">
        <v>1.408374</v>
      </c>
      <c r="J143" s="114">
        <v>6.115469</v>
      </c>
      <c r="K143" s="114">
        <v>0.8830006</v>
      </c>
      <c r="L143" s="114">
        <v>9.502287</v>
      </c>
      <c r="M143" s="114">
        <v>1.328751</v>
      </c>
      <c r="N143" s="114">
        <v>16.63537</v>
      </c>
      <c r="O143" s="114">
        <v>2.251904</v>
      </c>
      <c r="P143" s="114">
        <v>17.0721</v>
      </c>
      <c r="Q143" s="114">
        <v>2.2365</v>
      </c>
      <c r="R143" s="114">
        <v>20.02113</v>
      </c>
      <c r="S143" s="114">
        <v>2.536619</v>
      </c>
      <c r="T143" s="114">
        <v>19.39907</v>
      </c>
      <c r="U143" s="114">
        <v>2.374579</v>
      </c>
      <c r="V143" s="114">
        <v>16.5815</v>
      </c>
      <c r="W143" s="114">
        <v>1.958731</v>
      </c>
      <c r="X143" s="114">
        <v>23.2471</v>
      </c>
      <c r="Y143" s="114">
        <v>2.646894</v>
      </c>
      <c r="Z143" s="114">
        <v>27.1047</v>
      </c>
      <c r="AA143" s="114">
        <v>2.972368</v>
      </c>
      <c r="AB143" s="114">
        <v>21.63465</v>
      </c>
      <c r="AC143" s="114">
        <v>2.285697</v>
      </c>
      <c r="AD143" s="114">
        <v>42.48822</v>
      </c>
      <c r="AE143" s="114">
        <v>4.331017</v>
      </c>
      <c r="AF143" s="114">
        <v>36.08252</v>
      </c>
      <c r="AG143" s="114">
        <v>3.556466</v>
      </c>
      <c r="AH143" s="114">
        <v>30.77449</v>
      </c>
      <c r="AI143" s="114">
        <v>2.939813</v>
      </c>
      <c r="AJ143" s="114">
        <v>17.35282</v>
      </c>
      <c r="AK143" s="114">
        <v>1.609639</v>
      </c>
      <c r="AL143" s="114">
        <v>26.1615</v>
      </c>
      <c r="AM143" s="114">
        <v>2.359508</v>
      </c>
      <c r="AN143" s="114">
        <v>23.46791</v>
      </c>
      <c r="AO143" s="114">
        <v>2.05909</v>
      </c>
    </row>
    <row r="144" spans="1:41" ht="15">
      <c r="A144" s="71" t="s">
        <v>160</v>
      </c>
      <c r="B144" s="114">
        <v>0.2652166</v>
      </c>
      <c r="C144" s="114">
        <v>0.5036483</v>
      </c>
      <c r="D144" s="114">
        <v>0.1611261</v>
      </c>
      <c r="E144" s="114">
        <v>0.2974047</v>
      </c>
      <c r="F144" s="114">
        <v>0.0821644</v>
      </c>
      <c r="G144" s="114">
        <v>0.1474068</v>
      </c>
      <c r="H144" s="114">
        <v>0.0420484</v>
      </c>
      <c r="I144" s="114">
        <v>0.0733198</v>
      </c>
      <c r="J144" s="114">
        <v>1.497035</v>
      </c>
      <c r="K144" s="114">
        <v>2.537084</v>
      </c>
      <c r="L144" s="114">
        <v>2.689432</v>
      </c>
      <c r="M144" s="114">
        <v>4.429842</v>
      </c>
      <c r="N144" s="114">
        <v>1.763092</v>
      </c>
      <c r="O144" s="114">
        <v>2.82245</v>
      </c>
      <c r="P144" s="114">
        <v>2.843791</v>
      </c>
      <c r="Q144" s="114">
        <v>4.424716</v>
      </c>
      <c r="R144" s="114">
        <v>5.450045</v>
      </c>
      <c r="S144" s="114">
        <v>8.243031</v>
      </c>
      <c r="T144" s="114">
        <v>4.067119</v>
      </c>
      <c r="U144" s="114">
        <v>5.98132</v>
      </c>
      <c r="V144" s="114">
        <v>3.560863</v>
      </c>
      <c r="W144" s="114">
        <v>5.093969</v>
      </c>
      <c r="X144" s="114">
        <v>2.26737</v>
      </c>
      <c r="Y144" s="114">
        <v>3.156458</v>
      </c>
      <c r="Z144" s="114">
        <v>2.886128</v>
      </c>
      <c r="AA144" s="114">
        <v>3.911533</v>
      </c>
      <c r="AB144" s="114">
        <v>2.267915</v>
      </c>
      <c r="AC144" s="114">
        <v>2.99352</v>
      </c>
      <c r="AD144" s="114">
        <v>3.658206</v>
      </c>
      <c r="AE144" s="114">
        <v>4.704338</v>
      </c>
      <c r="AF144" s="114">
        <v>3.474192</v>
      </c>
      <c r="AG144" s="114">
        <v>4.354158</v>
      </c>
      <c r="AH144" s="114">
        <v>1.529549</v>
      </c>
      <c r="AI144" s="114">
        <v>1.868873</v>
      </c>
      <c r="AJ144" s="114">
        <v>1.513991</v>
      </c>
      <c r="AK144" s="114">
        <v>1.804117</v>
      </c>
      <c r="AL144" s="114">
        <v>1.439345</v>
      </c>
      <c r="AM144" s="114">
        <v>1.673466</v>
      </c>
      <c r="AN144" s="114">
        <v>3.560101</v>
      </c>
      <c r="AO144" s="114">
        <v>4.040538</v>
      </c>
    </row>
    <row r="145" spans="1:41" ht="15">
      <c r="A145" s="71" t="s">
        <v>161</v>
      </c>
      <c r="B145" s="114">
        <v>7.40487</v>
      </c>
      <c r="C145" s="114">
        <v>3.057369</v>
      </c>
      <c r="D145" s="114">
        <v>2.992074</v>
      </c>
      <c r="E145" s="114">
        <v>1.200432</v>
      </c>
      <c r="F145" s="114">
        <v>1.158789</v>
      </c>
      <c r="G145" s="114">
        <v>0.4517958</v>
      </c>
      <c r="H145" s="114">
        <v>1.782983</v>
      </c>
      <c r="I145" s="114">
        <v>0.6756116</v>
      </c>
      <c r="J145" s="114">
        <v>3.054145</v>
      </c>
      <c r="K145" s="114">
        <v>1.124834</v>
      </c>
      <c r="L145" s="114">
        <v>3.342724</v>
      </c>
      <c r="M145" s="114">
        <v>1.196744</v>
      </c>
      <c r="N145" s="114">
        <v>4.090207</v>
      </c>
      <c r="O145" s="114">
        <v>1.423644</v>
      </c>
      <c r="P145" s="114">
        <v>3.597899</v>
      </c>
      <c r="Q145" s="114">
        <v>1.217728</v>
      </c>
      <c r="R145" s="114">
        <v>2.628231</v>
      </c>
      <c r="S145" s="114">
        <v>0.8653383</v>
      </c>
      <c r="T145" s="114">
        <v>0.4282451</v>
      </c>
      <c r="U145" s="114">
        <v>0.1372505</v>
      </c>
      <c r="V145" s="114">
        <v>0.5498988</v>
      </c>
      <c r="W145" s="114">
        <v>0.1716899</v>
      </c>
      <c r="X145" s="114">
        <v>0.6922284</v>
      </c>
      <c r="Y145" s="114">
        <v>0.2107133</v>
      </c>
      <c r="Z145" s="114">
        <v>2.273284</v>
      </c>
      <c r="AA145" s="114">
        <v>0.6751371</v>
      </c>
      <c r="AB145" s="114">
        <v>3.658367</v>
      </c>
      <c r="AC145" s="114">
        <v>1.060812</v>
      </c>
      <c r="AD145" s="114">
        <v>9.399082</v>
      </c>
      <c r="AE145" s="114">
        <v>2.662969</v>
      </c>
      <c r="AF145" s="114">
        <v>8.672375</v>
      </c>
      <c r="AG145" s="114">
        <v>2.402419</v>
      </c>
      <c r="AH145" s="114">
        <v>9.510126</v>
      </c>
      <c r="AI145" s="114">
        <v>2.57776</v>
      </c>
      <c r="AJ145" s="114">
        <v>9.253181</v>
      </c>
      <c r="AK145" s="114">
        <v>2.455671</v>
      </c>
      <c r="AL145" s="114">
        <v>15.75055</v>
      </c>
      <c r="AM145" s="114">
        <v>4.094041</v>
      </c>
      <c r="AN145" s="114">
        <v>12.31575</v>
      </c>
      <c r="AO145" s="114">
        <v>3.135427</v>
      </c>
    </row>
    <row r="146" spans="1:41" s="60" customFormat="1" ht="15">
      <c r="A146" s="71" t="s">
        <v>386</v>
      </c>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c r="AO146" s="114"/>
    </row>
    <row r="147" spans="1:41" ht="13.5" customHeight="1">
      <c r="A147" s="71" t="s">
        <v>385</v>
      </c>
      <c r="B147" s="114">
        <v>16.1757</v>
      </c>
      <c r="C147" s="114">
        <v>0.4263271</v>
      </c>
      <c r="D147" s="114">
        <v>13.73222</v>
      </c>
      <c r="E147" s="114">
        <v>0.3488512</v>
      </c>
      <c r="F147" s="114">
        <v>7.607951</v>
      </c>
      <c r="G147" s="114">
        <v>0.1859903</v>
      </c>
      <c r="H147" s="114">
        <v>4.156447</v>
      </c>
      <c r="I147" s="114">
        <v>0.0978374</v>
      </c>
      <c r="J147" s="114">
        <v>7.952239</v>
      </c>
      <c r="K147" s="114">
        <v>0.1807886</v>
      </c>
      <c r="L147" s="114">
        <v>8.21722</v>
      </c>
      <c r="M147" s="114">
        <v>0.1812384</v>
      </c>
      <c r="N147" s="114">
        <v>16.27552</v>
      </c>
      <c r="O147" s="114">
        <v>0.3499464</v>
      </c>
      <c r="P147" s="114">
        <v>17.39237</v>
      </c>
      <c r="Q147" s="114">
        <v>0.3659056</v>
      </c>
      <c r="R147" s="114">
        <v>21.85501</v>
      </c>
      <c r="S147" s="114">
        <v>0.4506688</v>
      </c>
      <c r="T147" s="114">
        <v>20.81034</v>
      </c>
      <c r="U147" s="114">
        <v>0.4202676</v>
      </c>
      <c r="V147" s="114">
        <v>26.15373</v>
      </c>
      <c r="W147" s="114">
        <v>0.5159674</v>
      </c>
      <c r="X147" s="114">
        <v>34.22407</v>
      </c>
      <c r="Y147" s="114">
        <v>0.6577003</v>
      </c>
      <c r="Z147" s="114">
        <v>43.0813</v>
      </c>
      <c r="AA147" s="114">
        <v>0.8047051</v>
      </c>
      <c r="AB147" s="114">
        <v>78.79561</v>
      </c>
      <c r="AC147" s="114">
        <v>1.428105</v>
      </c>
      <c r="AD147" s="114">
        <v>95.34715</v>
      </c>
      <c r="AE147" s="114">
        <v>1.675168</v>
      </c>
      <c r="AF147" s="114">
        <v>140.4051</v>
      </c>
      <c r="AG147" s="114">
        <v>2.390258</v>
      </c>
      <c r="AH147" s="114">
        <v>184.1952</v>
      </c>
      <c r="AI147" s="114">
        <v>3.037325</v>
      </c>
      <c r="AJ147" s="114">
        <v>160.8167</v>
      </c>
      <c r="AK147" s="114">
        <v>2.567491</v>
      </c>
      <c r="AL147" s="114">
        <v>283.7708</v>
      </c>
      <c r="AM147" s="114">
        <v>4.385704</v>
      </c>
      <c r="AN147" s="114">
        <v>353.7527</v>
      </c>
      <c r="AO147" s="114">
        <v>5.293149</v>
      </c>
    </row>
    <row r="148" spans="1:41" ht="15">
      <c r="A148" s="71" t="s">
        <v>162</v>
      </c>
      <c r="B148" s="114">
        <v>11.49253</v>
      </c>
      <c r="C148" s="114">
        <v>0.8992413</v>
      </c>
      <c r="D148" s="114">
        <v>13.6936</v>
      </c>
      <c r="E148" s="114">
        <v>1.035068</v>
      </c>
      <c r="F148" s="114">
        <v>51.7062</v>
      </c>
      <c r="G148" s="114">
        <v>3.781449</v>
      </c>
      <c r="H148" s="114">
        <v>40.77195</v>
      </c>
      <c r="I148" s="114">
        <v>2.88891</v>
      </c>
      <c r="J148" s="114">
        <v>33.12579</v>
      </c>
      <c r="K148" s="114">
        <v>2.27662</v>
      </c>
      <c r="L148" s="114">
        <v>37.10936</v>
      </c>
      <c r="M148" s="114">
        <v>2.476289</v>
      </c>
      <c r="N148" s="114">
        <v>56.37493</v>
      </c>
      <c r="O148" s="114">
        <v>3.655544</v>
      </c>
      <c r="P148" s="114">
        <v>31.60841</v>
      </c>
      <c r="Q148" s="114">
        <v>1.993498</v>
      </c>
      <c r="R148" s="114">
        <v>24.22509</v>
      </c>
      <c r="S148" s="114">
        <v>1.488129</v>
      </c>
      <c r="T148" s="114">
        <v>20.59738</v>
      </c>
      <c r="U148" s="114">
        <v>1.234912</v>
      </c>
      <c r="V148" s="114">
        <v>15.25617</v>
      </c>
      <c r="W148" s="114">
        <v>0.8948327</v>
      </c>
      <c r="X148" s="114">
        <v>18.39278</v>
      </c>
      <c r="Y148" s="114">
        <v>1.057979</v>
      </c>
      <c r="Z148" s="114">
        <v>28.96917</v>
      </c>
      <c r="AA148" s="114">
        <v>1.637467</v>
      </c>
      <c r="AB148" s="114">
        <v>44.7522</v>
      </c>
      <c r="AC148" s="114">
        <v>2.488699</v>
      </c>
      <c r="AD148" s="114">
        <v>43.90702</v>
      </c>
      <c r="AE148" s="114">
        <v>2.402523</v>
      </c>
      <c r="AF148" s="114">
        <v>46.31801</v>
      </c>
      <c r="AG148" s="114">
        <v>2.492266</v>
      </c>
      <c r="AH148" s="114">
        <v>65.43601</v>
      </c>
      <c r="AI148" s="114">
        <v>3.459573</v>
      </c>
      <c r="AJ148" s="114">
        <v>64.8539</v>
      </c>
      <c r="AK148" s="114">
        <v>3.366966</v>
      </c>
      <c r="AL148" s="114">
        <v>122.229</v>
      </c>
      <c r="AM148" s="114">
        <v>6.22847</v>
      </c>
      <c r="AN148" s="114">
        <v>95.36293</v>
      </c>
      <c r="AO148" s="114">
        <v>4.768975</v>
      </c>
    </row>
    <row r="149" spans="1:41" ht="15">
      <c r="A149" s="71" t="s">
        <v>163</v>
      </c>
      <c r="B149" s="114">
        <v>0.1959215</v>
      </c>
      <c r="C149" s="114">
        <v>0.5767452</v>
      </c>
      <c r="D149" s="114">
        <v>0.0910674</v>
      </c>
      <c r="E149" s="114">
        <v>0.2624972</v>
      </c>
      <c r="F149" s="114">
        <v>0.1256047</v>
      </c>
      <c r="G149" s="114">
        <v>0.3537991</v>
      </c>
      <c r="H149" s="114">
        <v>0.7126542</v>
      </c>
      <c r="I149" s="114">
        <v>1.958945</v>
      </c>
      <c r="J149" s="114">
        <v>1.48135</v>
      </c>
      <c r="K149" s="114">
        <v>3.972492</v>
      </c>
      <c r="L149" s="114">
        <v>0.8912867</v>
      </c>
      <c r="M149" s="114">
        <v>2.332863</v>
      </c>
      <c r="N149" s="114">
        <v>1.852066</v>
      </c>
      <c r="O149" s="114">
        <v>4.733026</v>
      </c>
      <c r="P149" s="114">
        <v>1.270594</v>
      </c>
      <c r="Q149" s="114">
        <v>3.169996</v>
      </c>
      <c r="R149" s="114">
        <v>1.116003</v>
      </c>
      <c r="S149" s="114">
        <v>2.71828</v>
      </c>
      <c r="T149" s="114">
        <v>2.517706</v>
      </c>
      <c r="U149" s="114">
        <v>5.987567</v>
      </c>
      <c r="V149" s="114">
        <v>4.207059</v>
      </c>
      <c r="W149" s="114">
        <v>9.770475</v>
      </c>
      <c r="X149" s="114">
        <v>3.774065</v>
      </c>
      <c r="Y149" s="114">
        <v>8.560883</v>
      </c>
      <c r="Z149" s="114">
        <v>2.171865</v>
      </c>
      <c r="AA149" s="114">
        <v>4.812529</v>
      </c>
      <c r="AB149" s="114">
        <v>3.054121</v>
      </c>
      <c r="AC149" s="114">
        <v>6.611395</v>
      </c>
      <c r="AD149" s="114">
        <v>3.966644</v>
      </c>
      <c r="AE149" s="114">
        <v>8.388462</v>
      </c>
      <c r="AF149" s="114">
        <v>7.909371</v>
      </c>
      <c r="AG149" s="114">
        <v>16.33837</v>
      </c>
      <c r="AH149" s="114">
        <v>10.68451</v>
      </c>
      <c r="AI149" s="114">
        <v>21.557</v>
      </c>
      <c r="AJ149" s="114">
        <v>0</v>
      </c>
      <c r="AK149" s="114">
        <v>0</v>
      </c>
      <c r="AL149" s="114">
        <v>0</v>
      </c>
      <c r="AM149" s="114">
        <v>0</v>
      </c>
      <c r="AN149" s="114">
        <v>0</v>
      </c>
      <c r="AO149" s="114">
        <v>0</v>
      </c>
    </row>
    <row r="150" spans="1:41" ht="15">
      <c r="A150" s="71" t="s">
        <v>164</v>
      </c>
      <c r="B150" s="114">
        <v>0</v>
      </c>
      <c r="C150" s="114">
        <v>0</v>
      </c>
      <c r="D150" s="114">
        <v>0</v>
      </c>
      <c r="E150" s="114">
        <v>0</v>
      </c>
      <c r="F150" s="114">
        <v>0</v>
      </c>
      <c r="G150" s="114">
        <v>0</v>
      </c>
      <c r="H150" s="114">
        <v>0</v>
      </c>
      <c r="I150" s="114">
        <v>0</v>
      </c>
      <c r="J150" s="114">
        <v>5.248833</v>
      </c>
      <c r="K150" s="114">
        <v>1.647588</v>
      </c>
      <c r="L150" s="114">
        <v>4.630126</v>
      </c>
      <c r="M150" s="114">
        <v>1.440922</v>
      </c>
      <c r="N150" s="114">
        <v>7.433227</v>
      </c>
      <c r="O150" s="114">
        <v>2.276102</v>
      </c>
      <c r="P150" s="114">
        <v>5.407697</v>
      </c>
      <c r="Q150" s="114">
        <v>1.618761</v>
      </c>
      <c r="R150" s="114">
        <v>11.91989</v>
      </c>
      <c r="S150" s="114">
        <v>3.467984</v>
      </c>
      <c r="T150" s="114">
        <v>15.871</v>
      </c>
      <c r="U150" s="114">
        <v>4.467502</v>
      </c>
      <c r="V150" s="114">
        <v>18.65232</v>
      </c>
      <c r="W150" s="114">
        <v>5.062656</v>
      </c>
      <c r="X150" s="114">
        <v>24.96545</v>
      </c>
      <c r="Y150" s="114">
        <v>6.512537</v>
      </c>
      <c r="Z150" s="114">
        <v>24.76308</v>
      </c>
      <c r="AA150" s="114">
        <v>6.191684</v>
      </c>
      <c r="AB150" s="114">
        <v>29.85983</v>
      </c>
      <c r="AC150" s="114">
        <v>7.150944</v>
      </c>
      <c r="AD150" s="114">
        <v>28.68669</v>
      </c>
      <c r="AE150" s="114">
        <v>6.589299</v>
      </c>
      <c r="AF150" s="114">
        <v>21.95023</v>
      </c>
      <c r="AG150" s="114">
        <v>4.849033</v>
      </c>
      <c r="AH150" s="114">
        <v>22.06122</v>
      </c>
      <c r="AI150" s="114">
        <v>4.701765</v>
      </c>
      <c r="AJ150" s="114">
        <v>20.54987</v>
      </c>
      <c r="AK150" s="114">
        <v>4.236419</v>
      </c>
      <c r="AL150" s="114">
        <v>22.59267</v>
      </c>
      <c r="AM150" s="114">
        <v>4.513407</v>
      </c>
      <c r="AN150" s="114">
        <v>18.92118</v>
      </c>
      <c r="AO150" s="114">
        <v>3.665539</v>
      </c>
    </row>
    <row r="151" spans="1:41" ht="15">
      <c r="A151" s="71" t="s">
        <v>165</v>
      </c>
      <c r="B151" s="114">
        <v>33.07955</v>
      </c>
      <c r="C151" s="114">
        <v>0.6467451</v>
      </c>
      <c r="D151" s="114">
        <v>20.19385</v>
      </c>
      <c r="E151" s="114">
        <v>0.3817547</v>
      </c>
      <c r="F151" s="114">
        <v>26.6565</v>
      </c>
      <c r="G151" s="114">
        <v>0.4871964</v>
      </c>
      <c r="H151" s="114">
        <v>13.76246</v>
      </c>
      <c r="I151" s="114">
        <v>0.2432696</v>
      </c>
      <c r="J151" s="114">
        <v>24.88569</v>
      </c>
      <c r="K151" s="114">
        <v>0.4258287</v>
      </c>
      <c r="L151" s="114">
        <v>36.82874</v>
      </c>
      <c r="M151" s="114">
        <v>0.6108248</v>
      </c>
      <c r="N151" s="114">
        <v>38.59514</v>
      </c>
      <c r="O151" s="114">
        <v>0.621275</v>
      </c>
      <c r="P151" s="114">
        <v>39.6993</v>
      </c>
      <c r="Q151" s="114">
        <v>0.6209433</v>
      </c>
      <c r="R151" s="114">
        <v>31.86527</v>
      </c>
      <c r="S151" s="114">
        <v>0.4847323</v>
      </c>
      <c r="T151" s="114">
        <v>54.38091</v>
      </c>
      <c r="U151" s="114">
        <v>0.8050277</v>
      </c>
      <c r="V151" s="114">
        <v>56.2088</v>
      </c>
      <c r="W151" s="114">
        <v>0.8100599</v>
      </c>
      <c r="X151" s="114">
        <v>85.47172</v>
      </c>
      <c r="Y151" s="114">
        <v>1.199607</v>
      </c>
      <c r="Z151" s="114">
        <v>81.36115</v>
      </c>
      <c r="AA151" s="114">
        <v>1.1125</v>
      </c>
      <c r="AB151" s="114">
        <v>178.4506</v>
      </c>
      <c r="AC151" s="114">
        <v>2.37787</v>
      </c>
      <c r="AD151" s="114">
        <v>136.0337</v>
      </c>
      <c r="AE151" s="114">
        <v>1.766777</v>
      </c>
      <c r="AF151" s="114">
        <v>247.9767</v>
      </c>
      <c r="AG151" s="114">
        <v>3.139508</v>
      </c>
      <c r="AH151" s="114">
        <v>349.9701</v>
      </c>
      <c r="AI151" s="114">
        <v>4.31952</v>
      </c>
      <c r="AJ151" s="114">
        <v>541.2722</v>
      </c>
      <c r="AK151" s="114">
        <v>6.513567</v>
      </c>
      <c r="AL151" s="114">
        <v>496.1436</v>
      </c>
      <c r="AM151" s="114">
        <v>5.821975</v>
      </c>
      <c r="AN151" s="114">
        <v>516.3458</v>
      </c>
      <c r="AO151" s="114">
        <v>5.909471</v>
      </c>
    </row>
    <row r="152" spans="1:41" ht="15">
      <c r="A152" s="71" t="s">
        <v>166</v>
      </c>
      <c r="B152" s="114">
        <v>1.556168</v>
      </c>
      <c r="C152" s="114">
        <v>1.695364</v>
      </c>
      <c r="D152" s="114">
        <v>0.5881465</v>
      </c>
      <c r="E152" s="114">
        <v>0.6220251</v>
      </c>
      <c r="F152" s="114">
        <v>0.9459997</v>
      </c>
      <c r="G152" s="114">
        <v>0.9718609</v>
      </c>
      <c r="H152" s="114">
        <v>4.851467</v>
      </c>
      <c r="I152" s="114">
        <v>4.845454</v>
      </c>
      <c r="J152" s="114">
        <v>2.534158</v>
      </c>
      <c r="K152" s="114">
        <v>2.463121</v>
      </c>
      <c r="L152" s="114">
        <v>1.47517</v>
      </c>
      <c r="M152" s="114">
        <v>1.396963</v>
      </c>
      <c r="N152" s="114">
        <v>2.282923</v>
      </c>
      <c r="O152" s="114">
        <v>2.108788</v>
      </c>
      <c r="P152" s="114">
        <v>3.550337</v>
      </c>
      <c r="Q152" s="114">
        <v>3.202636</v>
      </c>
      <c r="R152" s="114">
        <v>4.810626</v>
      </c>
      <c r="S152" s="114">
        <v>4.242609</v>
      </c>
      <c r="T152" s="114">
        <v>2.318688</v>
      </c>
      <c r="U152" s="114">
        <v>2.001524</v>
      </c>
      <c r="V152" s="114">
        <v>4.288407</v>
      </c>
      <c r="W152" s="114">
        <v>3.62724</v>
      </c>
      <c r="X152" s="114">
        <v>4.873712</v>
      </c>
      <c r="Y152" s="114">
        <v>4.043553</v>
      </c>
      <c r="Z152" s="114">
        <v>2.735847</v>
      </c>
      <c r="AA152" s="114">
        <v>2.228689</v>
      </c>
      <c r="AB152" s="114">
        <v>3.269186</v>
      </c>
      <c r="AC152" s="114">
        <v>2.617162</v>
      </c>
      <c r="AD152" s="114">
        <v>6.905281</v>
      </c>
      <c r="AE152" s="114">
        <v>5.436651</v>
      </c>
      <c r="AF152" s="114">
        <v>7.553945</v>
      </c>
      <c r="AG152" s="114">
        <v>5.852628</v>
      </c>
      <c r="AH152" s="114">
        <v>10.51149</v>
      </c>
      <c r="AI152" s="114">
        <v>8.019028</v>
      </c>
      <c r="AJ152" s="114">
        <v>7.554213</v>
      </c>
      <c r="AK152" s="114">
        <v>5.677409</v>
      </c>
      <c r="AL152" s="114">
        <v>5.957996</v>
      </c>
      <c r="AM152" s="114">
        <v>4.412831</v>
      </c>
      <c r="AN152" s="114">
        <v>10.39742</v>
      </c>
      <c r="AO152" s="114">
        <v>7.590309</v>
      </c>
    </row>
    <row r="153" spans="1:41" ht="15">
      <c r="A153" s="71" t="s">
        <v>387</v>
      </c>
      <c r="B153" s="114">
        <v>3.937861</v>
      </c>
      <c r="C153" s="114">
        <v>4.091399</v>
      </c>
      <c r="D153" s="114">
        <v>2.998081</v>
      </c>
      <c r="E153" s="114">
        <v>2.999181</v>
      </c>
      <c r="F153" s="114">
        <v>4.910108</v>
      </c>
      <c r="G153" s="114">
        <v>4.73143</v>
      </c>
      <c r="H153" s="114">
        <v>6.376098</v>
      </c>
      <c r="I153" s="114">
        <v>5.920416</v>
      </c>
      <c r="J153" s="114">
        <v>2.932188</v>
      </c>
      <c r="K153" s="114">
        <v>2.624046</v>
      </c>
      <c r="L153" s="114">
        <v>3.113193</v>
      </c>
      <c r="M153" s="114">
        <v>2.685512</v>
      </c>
      <c r="N153" s="114">
        <v>2.474381</v>
      </c>
      <c r="O153" s="114">
        <v>2.057831</v>
      </c>
      <c r="P153" s="114">
        <v>2.028899</v>
      </c>
      <c r="Q153" s="114">
        <v>1.627344</v>
      </c>
      <c r="R153" s="114">
        <v>1.555836</v>
      </c>
      <c r="S153" s="114">
        <v>1.204191</v>
      </c>
      <c r="T153" s="114">
        <v>5.553065</v>
      </c>
      <c r="U153" s="114">
        <v>4.150601</v>
      </c>
      <c r="V153" s="114">
        <v>7.449131</v>
      </c>
      <c r="W153" s="114">
        <v>5.38183</v>
      </c>
      <c r="X153" s="114">
        <v>7.762073</v>
      </c>
      <c r="Y153" s="114">
        <v>5.425677</v>
      </c>
      <c r="Z153" s="114">
        <v>10.3952</v>
      </c>
      <c r="AA153" s="114">
        <v>7.036537</v>
      </c>
      <c r="AB153" s="114">
        <v>9.234076</v>
      </c>
      <c r="AC153" s="114">
        <v>6.058854</v>
      </c>
      <c r="AD153" s="114">
        <v>12.23153</v>
      </c>
      <c r="AE153" s="114">
        <v>7.787436</v>
      </c>
      <c r="AF153" s="114">
        <v>17.95704</v>
      </c>
      <c r="AG153" s="114">
        <v>11.10496</v>
      </c>
      <c r="AH153" s="114">
        <v>11.60946</v>
      </c>
      <c r="AI153" s="114">
        <v>6.980901</v>
      </c>
      <c r="AJ153" s="114">
        <v>13.6271</v>
      </c>
      <c r="AK153" s="114">
        <v>7.975216</v>
      </c>
      <c r="AL153" s="114">
        <v>13.47533</v>
      </c>
      <c r="AM153" s="114">
        <v>7.682336</v>
      </c>
      <c r="AN153" s="114">
        <v>15.7702</v>
      </c>
      <c r="AO153" s="114">
        <v>8.764364</v>
      </c>
    </row>
    <row r="154" spans="1:41" ht="15">
      <c r="A154" s="71" t="s">
        <v>167</v>
      </c>
      <c r="B154" s="114">
        <v>4.729886</v>
      </c>
      <c r="C154" s="114">
        <v>0.3036003</v>
      </c>
      <c r="D154" s="114">
        <v>22.62361</v>
      </c>
      <c r="E154" s="114">
        <v>1.411479</v>
      </c>
      <c r="F154" s="114">
        <v>15.89981</v>
      </c>
      <c r="G154" s="114">
        <v>0.9642488</v>
      </c>
      <c r="H154" s="114">
        <v>31.66053</v>
      </c>
      <c r="I154" s="114">
        <v>1.867075</v>
      </c>
      <c r="J154" s="114">
        <v>27.16066</v>
      </c>
      <c r="K154" s="114">
        <v>1.558729</v>
      </c>
      <c r="L154" s="114">
        <v>24.13876</v>
      </c>
      <c r="M154" s="114">
        <v>1.349515</v>
      </c>
      <c r="N154" s="114">
        <v>22.49979</v>
      </c>
      <c r="O154" s="114">
        <v>1.226721</v>
      </c>
      <c r="P154" s="114">
        <v>38.77863</v>
      </c>
      <c r="Q154" s="114">
        <v>2.063783</v>
      </c>
      <c r="R154" s="114">
        <v>25.09911</v>
      </c>
      <c r="S154" s="114">
        <v>1.304732</v>
      </c>
      <c r="T154" s="114">
        <v>49.22284</v>
      </c>
      <c r="U154" s="114">
        <v>2.500135</v>
      </c>
      <c r="V154" s="114">
        <v>36.10553</v>
      </c>
      <c r="W154" s="114">
        <v>1.792059</v>
      </c>
      <c r="X154" s="114">
        <v>78.50336</v>
      </c>
      <c r="Y154" s="114">
        <v>3.807755</v>
      </c>
      <c r="Z154" s="114">
        <v>81.70303</v>
      </c>
      <c r="AA154" s="114">
        <v>3.873334</v>
      </c>
      <c r="AB154" s="114">
        <v>79.14075</v>
      </c>
      <c r="AC154" s="114">
        <v>3.668108</v>
      </c>
      <c r="AD154" s="114">
        <v>164.352</v>
      </c>
      <c r="AE154" s="114">
        <v>7.451272</v>
      </c>
      <c r="AF154" s="114">
        <v>171.8976</v>
      </c>
      <c r="AG154" s="114">
        <v>7.628028</v>
      </c>
      <c r="AH154" s="114">
        <v>189.0222</v>
      </c>
      <c r="AI154" s="114">
        <v>8.21534</v>
      </c>
      <c r="AJ154" s="114">
        <v>201.6268</v>
      </c>
      <c r="AK154" s="114">
        <v>8.587759</v>
      </c>
      <c r="AL154" s="114">
        <v>202.8522</v>
      </c>
      <c r="AM154" s="114">
        <v>8.470943</v>
      </c>
      <c r="AN154" s="114">
        <v>237.7328</v>
      </c>
      <c r="AO154" s="114">
        <v>9.736482</v>
      </c>
    </row>
    <row r="155" spans="1:41" ht="15">
      <c r="A155" s="71" t="s">
        <v>168</v>
      </c>
      <c r="B155" s="114">
        <v>1.572469</v>
      </c>
      <c r="C155" s="114">
        <v>0.260635</v>
      </c>
      <c r="D155" s="114">
        <v>7.828743</v>
      </c>
      <c r="E155" s="114">
        <v>1.247817</v>
      </c>
      <c r="F155" s="114">
        <v>6.854692</v>
      </c>
      <c r="G155" s="114">
        <v>1.048163</v>
      </c>
      <c r="H155" s="114">
        <v>7.718924</v>
      </c>
      <c r="I155" s="114">
        <v>1.132512</v>
      </c>
      <c r="J155" s="114">
        <v>7.817488</v>
      </c>
      <c r="K155" s="114">
        <v>1.103888</v>
      </c>
      <c r="L155" s="114">
        <v>8.920592</v>
      </c>
      <c r="M155" s="114">
        <v>1.218124</v>
      </c>
      <c r="N155" s="114">
        <v>12.87337</v>
      </c>
      <c r="O155" s="114">
        <v>1.708446</v>
      </c>
      <c r="P155" s="114">
        <v>17.44035</v>
      </c>
      <c r="Q155" s="114">
        <v>2.258616</v>
      </c>
      <c r="R155" s="114">
        <v>15.54192</v>
      </c>
      <c r="S155" s="114">
        <v>1.970108</v>
      </c>
      <c r="T155" s="114">
        <v>20.48413</v>
      </c>
      <c r="U155" s="114">
        <v>2.545694</v>
      </c>
      <c r="V155" s="114">
        <v>19.89354</v>
      </c>
      <c r="W155" s="114">
        <v>2.425265</v>
      </c>
      <c r="X155" s="114">
        <v>22.7435</v>
      </c>
      <c r="Y155" s="114">
        <v>2.720978</v>
      </c>
      <c r="Z155" s="114">
        <v>28.21</v>
      </c>
      <c r="AA155" s="114">
        <v>3.313524</v>
      </c>
      <c r="AB155" s="114">
        <v>24.43995</v>
      </c>
      <c r="AC155" s="114">
        <v>2.818703</v>
      </c>
      <c r="AD155" s="114">
        <v>26.35655</v>
      </c>
      <c r="AE155" s="114">
        <v>2.983951</v>
      </c>
      <c r="AF155" s="114">
        <v>25.61648</v>
      </c>
      <c r="AG155" s="114">
        <v>2.845436</v>
      </c>
      <c r="AH155" s="114">
        <v>26.32957</v>
      </c>
      <c r="AI155" s="114">
        <v>2.867727</v>
      </c>
      <c r="AJ155" s="114">
        <v>19.59168</v>
      </c>
      <c r="AK155" s="114">
        <v>2.09087</v>
      </c>
      <c r="AL155" s="114">
        <v>24.13232</v>
      </c>
      <c r="AM155" s="114">
        <v>2.521125</v>
      </c>
      <c r="AN155" s="114">
        <v>24.15777</v>
      </c>
      <c r="AO155" s="114">
        <v>2.467463</v>
      </c>
    </row>
    <row r="156" spans="1:41" ht="15">
      <c r="A156" s="71" t="s">
        <v>169</v>
      </c>
      <c r="B156" s="114">
        <v>5.001047</v>
      </c>
      <c r="C156" s="114">
        <v>4.919289</v>
      </c>
      <c r="D156" s="114">
        <v>5.121615</v>
      </c>
      <c r="E156" s="114">
        <v>4.885271</v>
      </c>
      <c r="F156" s="114">
        <v>4.479244</v>
      </c>
      <c r="G156" s="114">
        <v>4.136865</v>
      </c>
      <c r="H156" s="114">
        <v>2.804377</v>
      </c>
      <c r="I156" s="114">
        <v>2.506522</v>
      </c>
      <c r="J156" s="114">
        <v>4.821517</v>
      </c>
      <c r="K156" s="114">
        <v>4.173477</v>
      </c>
      <c r="L156" s="114">
        <v>9.230889</v>
      </c>
      <c r="M156" s="114">
        <v>7.749319</v>
      </c>
      <c r="N156" s="114">
        <v>5.096593</v>
      </c>
      <c r="O156" s="114">
        <v>4.15649</v>
      </c>
      <c r="P156" s="114">
        <v>3.819614</v>
      </c>
      <c r="Q156" s="114">
        <v>3.029874</v>
      </c>
      <c r="R156" s="114">
        <v>4.922515</v>
      </c>
      <c r="S156" s="114">
        <v>3.799888</v>
      </c>
      <c r="T156" s="114">
        <v>4.144419</v>
      </c>
      <c r="U156" s="114">
        <v>3.112008</v>
      </c>
      <c r="V156" s="114">
        <v>4.963881</v>
      </c>
      <c r="W156" s="114">
        <v>3.621984</v>
      </c>
      <c r="X156" s="114">
        <v>7.5865</v>
      </c>
      <c r="Y156" s="114">
        <v>5.373039</v>
      </c>
      <c r="Z156" s="114">
        <v>8.309522</v>
      </c>
      <c r="AA156" s="114">
        <v>5.707556</v>
      </c>
      <c r="AB156" s="114">
        <v>7.94951</v>
      </c>
      <c r="AC156" s="114">
        <v>5.293332</v>
      </c>
      <c r="AD156" s="114">
        <v>10.13978</v>
      </c>
      <c r="AE156" s="114">
        <v>6.54612</v>
      </c>
      <c r="AF156" s="114">
        <v>11.57708</v>
      </c>
      <c r="AG156" s="114">
        <v>7.249592</v>
      </c>
      <c r="AH156" s="114">
        <v>11.49799</v>
      </c>
      <c r="AI156" s="114">
        <v>6.98742</v>
      </c>
      <c r="AJ156" s="114">
        <v>14.61259</v>
      </c>
      <c r="AK156" s="114">
        <v>8.62078</v>
      </c>
      <c r="AL156" s="114">
        <v>12.04446</v>
      </c>
      <c r="AM156" s="114">
        <v>6.898969</v>
      </c>
      <c r="AN156" s="114">
        <v>15.10086</v>
      </c>
      <c r="AO156" s="114">
        <v>8.396621</v>
      </c>
    </row>
    <row r="157" spans="1:41" ht="15">
      <c r="A157" s="71" t="s">
        <v>170</v>
      </c>
      <c r="B157" s="114">
        <v>51.72005</v>
      </c>
      <c r="C157" s="114">
        <v>2.205794</v>
      </c>
      <c r="D157" s="114">
        <v>46.44883</v>
      </c>
      <c r="E157" s="114">
        <v>1.916975</v>
      </c>
      <c r="F157" s="114">
        <v>53.54082</v>
      </c>
      <c r="G157" s="114">
        <v>2.139902</v>
      </c>
      <c r="H157" s="114">
        <v>46.85354</v>
      </c>
      <c r="I157" s="114">
        <v>1.815168</v>
      </c>
      <c r="J157" s="114">
        <v>41.2625</v>
      </c>
      <c r="K157" s="114">
        <v>1.551219</v>
      </c>
      <c r="L157" s="114">
        <v>51.15722</v>
      </c>
      <c r="M157" s="114">
        <v>1.868423</v>
      </c>
      <c r="N157" s="114">
        <v>80.11713</v>
      </c>
      <c r="O157" s="114">
        <v>2.846081</v>
      </c>
      <c r="P157" s="114">
        <v>73.39209</v>
      </c>
      <c r="Q157" s="114">
        <v>2.538326</v>
      </c>
      <c r="R157" s="114">
        <v>76.3816</v>
      </c>
      <c r="S157" s="114">
        <v>2.573647</v>
      </c>
      <c r="T157" s="114">
        <v>74.33504</v>
      </c>
      <c r="U157" s="114">
        <v>2.440817</v>
      </c>
      <c r="V157" s="114">
        <v>51.14765</v>
      </c>
      <c r="W157" s="114">
        <v>1.636627</v>
      </c>
      <c r="X157" s="114">
        <v>111.0024</v>
      </c>
      <c r="Y157" s="114">
        <v>3.461119</v>
      </c>
      <c r="Z157" s="114">
        <v>106.643</v>
      </c>
      <c r="AA157" s="114">
        <v>3.240149</v>
      </c>
      <c r="AB157" s="114">
        <v>150.424</v>
      </c>
      <c r="AC157" s="114">
        <v>4.45306</v>
      </c>
      <c r="AD157" s="114">
        <v>201.9003</v>
      </c>
      <c r="AE157" s="114">
        <v>5.822694</v>
      </c>
      <c r="AF157" s="114">
        <v>214.0795</v>
      </c>
      <c r="AG157" s="114">
        <v>6.013648</v>
      </c>
      <c r="AH157" s="114">
        <v>327.375</v>
      </c>
      <c r="AI157" s="114">
        <v>8.956055</v>
      </c>
      <c r="AJ157" s="114">
        <v>330.412</v>
      </c>
      <c r="AK157" s="114">
        <v>8.802135</v>
      </c>
      <c r="AL157" s="114">
        <v>437.4601</v>
      </c>
      <c r="AM157" s="114">
        <v>11.34795</v>
      </c>
      <c r="AN157" s="114">
        <v>548.991</v>
      </c>
      <c r="AO157" s="114">
        <v>13.86814</v>
      </c>
    </row>
    <row r="158" spans="1:41" ht="15">
      <c r="A158" s="71" t="s">
        <v>171</v>
      </c>
      <c r="B158" s="114">
        <v>6.876208</v>
      </c>
      <c r="C158" s="114">
        <v>4.29442</v>
      </c>
      <c r="D158" s="114">
        <v>5.606816</v>
      </c>
      <c r="E158" s="114">
        <v>3.452244</v>
      </c>
      <c r="F158" s="114">
        <v>4.768045</v>
      </c>
      <c r="G158" s="114">
        <v>2.895916</v>
      </c>
      <c r="H158" s="114">
        <v>3.335777</v>
      </c>
      <c r="I158" s="114">
        <v>1.998179</v>
      </c>
      <c r="J158" s="114">
        <v>2.636194</v>
      </c>
      <c r="K158" s="114">
        <v>1.555869</v>
      </c>
      <c r="L158" s="114">
        <v>9.451585</v>
      </c>
      <c r="M158" s="114">
        <v>5.488138</v>
      </c>
      <c r="N158" s="114">
        <v>8.75633</v>
      </c>
      <c r="O158" s="114">
        <v>4.99361</v>
      </c>
      <c r="P158" s="114">
        <v>8.583975</v>
      </c>
      <c r="Q158" s="114">
        <v>4.801722</v>
      </c>
      <c r="R158" s="114">
        <v>2.032051</v>
      </c>
      <c r="S158" s="114">
        <v>1.114817</v>
      </c>
      <c r="T158" s="114">
        <v>0.3142378</v>
      </c>
      <c r="U158" s="114">
        <v>0.1693061</v>
      </c>
      <c r="V158" s="114">
        <v>2.072035</v>
      </c>
      <c r="W158" s="114">
        <v>1.098926</v>
      </c>
      <c r="X158" s="114">
        <v>4.125821</v>
      </c>
      <c r="Y158" s="114">
        <v>2.159481</v>
      </c>
      <c r="Z158" s="114">
        <v>4.579753</v>
      </c>
      <c r="AA158" s="114">
        <v>2.370778</v>
      </c>
      <c r="AB158" s="114">
        <v>8.8981</v>
      </c>
      <c r="AC158" s="114">
        <v>4.563663</v>
      </c>
      <c r="AD158" s="114">
        <v>12.51873</v>
      </c>
      <c r="AE158" s="114">
        <v>6.3682</v>
      </c>
      <c r="AF158" s="114">
        <v>13.37492</v>
      </c>
      <c r="AG158" s="114">
        <v>6.752177</v>
      </c>
      <c r="AH158" s="114">
        <v>14.14417</v>
      </c>
      <c r="AI158" s="114">
        <v>7.090209</v>
      </c>
      <c r="AJ158" s="114">
        <v>20.8984</v>
      </c>
      <c r="AK158" s="114">
        <v>10.40843</v>
      </c>
      <c r="AL158" s="114">
        <v>38.74346</v>
      </c>
      <c r="AM158" s="114">
        <v>19.17919</v>
      </c>
      <c r="AN158" s="114">
        <v>38.3711</v>
      </c>
      <c r="AO158" s="114">
        <v>18.8827</v>
      </c>
    </row>
    <row r="159" spans="1:41" ht="15">
      <c r="A159" s="71" t="s">
        <v>172</v>
      </c>
      <c r="B159" s="114">
        <v>2.419825</v>
      </c>
      <c r="C159" s="114">
        <v>1.132496</v>
      </c>
      <c r="D159" s="114">
        <v>1.151721</v>
      </c>
      <c r="E159" s="114">
        <v>0.5468441</v>
      </c>
      <c r="F159" s="114">
        <v>1.065404</v>
      </c>
      <c r="G159" s="114">
        <v>0.5143</v>
      </c>
      <c r="H159" s="114">
        <v>0.7072921</v>
      </c>
      <c r="I159" s="114">
        <v>0.3447561</v>
      </c>
      <c r="J159" s="114">
        <v>0.5831646</v>
      </c>
      <c r="K159" s="114">
        <v>0.2816744</v>
      </c>
      <c r="L159" s="114">
        <v>0.2882365</v>
      </c>
      <c r="M159" s="114">
        <v>0.1344737</v>
      </c>
      <c r="N159" s="114">
        <v>0.1824019</v>
      </c>
      <c r="O159" s="114">
        <v>0.0799362</v>
      </c>
      <c r="P159" s="114">
        <v>1.602577</v>
      </c>
      <c r="Q159" s="114">
        <v>0.6471176</v>
      </c>
      <c r="R159" s="114">
        <v>1.672042</v>
      </c>
      <c r="S159" s="114">
        <v>0.6196678</v>
      </c>
      <c r="T159" s="114">
        <v>3.373642</v>
      </c>
      <c r="U159" s="114">
        <v>1.160888</v>
      </c>
      <c r="V159" s="114">
        <v>7.08998</v>
      </c>
      <c r="W159" s="114">
        <v>2.308629</v>
      </c>
      <c r="X159" s="114">
        <v>4.768343</v>
      </c>
      <c r="Y159" s="114">
        <v>1.498984</v>
      </c>
      <c r="Z159" s="114">
        <v>3.458782</v>
      </c>
      <c r="AA159" s="114">
        <v>1.065224</v>
      </c>
      <c r="AB159" s="114">
        <v>5.959858</v>
      </c>
      <c r="AC159" s="114">
        <v>1.810666</v>
      </c>
      <c r="AD159" s="114">
        <v>12.67669</v>
      </c>
      <c r="AE159" s="114">
        <v>3.785805</v>
      </c>
      <c r="AF159" s="114">
        <v>14.97278</v>
      </c>
      <c r="AG159" s="114">
        <v>4.350282</v>
      </c>
      <c r="AH159" s="114">
        <v>16.73719</v>
      </c>
      <c r="AI159" s="114">
        <v>4.6766</v>
      </c>
      <c r="AJ159" s="114">
        <v>18.50114</v>
      </c>
      <c r="AK159" s="114">
        <v>4.933294</v>
      </c>
      <c r="AL159" s="114">
        <v>50.5415</v>
      </c>
      <c r="AM159" s="114">
        <v>12.82059</v>
      </c>
      <c r="AN159" s="114">
        <v>70.12163</v>
      </c>
      <c r="AO159" s="114">
        <v>16.96204</v>
      </c>
    </row>
    <row r="160" spans="1:41" ht="15">
      <c r="A160" s="71" t="s">
        <v>173</v>
      </c>
      <c r="B160" s="114">
        <v>4.580365</v>
      </c>
      <c r="C160" s="114">
        <v>0.3806415</v>
      </c>
      <c r="D160" s="114">
        <v>8.635454</v>
      </c>
      <c r="E160" s="114">
        <v>0.6970358</v>
      </c>
      <c r="F160" s="114">
        <v>18.09099</v>
      </c>
      <c r="G160" s="114">
        <v>1.418036</v>
      </c>
      <c r="H160" s="114">
        <v>15.83844</v>
      </c>
      <c r="I160" s="114">
        <v>1.205323</v>
      </c>
      <c r="J160" s="114">
        <v>17.52746</v>
      </c>
      <c r="K160" s="114">
        <v>1.294792</v>
      </c>
      <c r="L160" s="114">
        <v>19.1154</v>
      </c>
      <c r="M160" s="114">
        <v>1.370561</v>
      </c>
      <c r="N160" s="114">
        <v>22.48414</v>
      </c>
      <c r="O160" s="114">
        <v>1.564507</v>
      </c>
      <c r="P160" s="114">
        <v>21.97288</v>
      </c>
      <c r="Q160" s="114">
        <v>1.483728</v>
      </c>
      <c r="R160" s="114">
        <v>24.96185</v>
      </c>
      <c r="S160" s="114">
        <v>1.63587</v>
      </c>
      <c r="T160" s="114">
        <v>29.52035</v>
      </c>
      <c r="U160" s="114">
        <v>1.878033</v>
      </c>
      <c r="V160" s="114">
        <v>35.30315</v>
      </c>
      <c r="W160" s="114">
        <v>2.180997</v>
      </c>
      <c r="X160" s="114">
        <v>37.69035</v>
      </c>
      <c r="Y160" s="114">
        <v>2.262044</v>
      </c>
      <c r="Z160" s="114">
        <v>33.63383</v>
      </c>
      <c r="AA160" s="114">
        <v>1.961733</v>
      </c>
      <c r="AB160" s="114">
        <v>53.80888</v>
      </c>
      <c r="AC160" s="114">
        <v>3.051148</v>
      </c>
      <c r="AD160" s="114">
        <v>52.03324</v>
      </c>
      <c r="AE160" s="114">
        <v>2.869263</v>
      </c>
      <c r="AF160" s="114">
        <v>75.36313</v>
      </c>
      <c r="AG160" s="114">
        <v>4.042525</v>
      </c>
      <c r="AH160" s="114">
        <v>75.72128</v>
      </c>
      <c r="AI160" s="114">
        <v>3.952254</v>
      </c>
      <c r="AJ160" s="114">
        <v>70.08955</v>
      </c>
      <c r="AK160" s="114">
        <v>3.560854</v>
      </c>
      <c r="AL160" s="114">
        <v>70.17094</v>
      </c>
      <c r="AM160" s="114">
        <v>3.471196</v>
      </c>
      <c r="AN160" s="114">
        <v>73.33245</v>
      </c>
      <c r="AO160" s="114">
        <v>3.533411</v>
      </c>
    </row>
    <row r="161" spans="1:41" ht="15">
      <c r="A161" s="71" t="s">
        <v>174</v>
      </c>
      <c r="B161" s="114">
        <v>28.03531</v>
      </c>
      <c r="C161" s="114">
        <v>2.967873</v>
      </c>
      <c r="D161" s="114">
        <v>13.25022</v>
      </c>
      <c r="E161" s="114">
        <v>1.370029</v>
      </c>
      <c r="F161" s="114">
        <v>28.95515</v>
      </c>
      <c r="G161" s="114">
        <v>2.95625</v>
      </c>
      <c r="H161" s="114">
        <v>34.99907</v>
      </c>
      <c r="I161" s="114">
        <v>3.54869</v>
      </c>
      <c r="J161" s="114">
        <v>26.25638</v>
      </c>
      <c r="K161" s="114">
        <v>2.640213</v>
      </c>
      <c r="L161" s="114">
        <v>33.37712</v>
      </c>
      <c r="M161" s="114">
        <v>3.307493</v>
      </c>
      <c r="N161" s="114">
        <v>44.0093</v>
      </c>
      <c r="O161" s="114">
        <v>4.265456</v>
      </c>
      <c r="P161" s="114">
        <v>47.24758</v>
      </c>
      <c r="Q161" s="114">
        <v>4.454226</v>
      </c>
      <c r="R161" s="114">
        <v>34.70362</v>
      </c>
      <c r="S161" s="114">
        <v>3.171816</v>
      </c>
      <c r="T161" s="114">
        <v>46.19818</v>
      </c>
      <c r="U161" s="114">
        <v>4.092826</v>
      </c>
      <c r="V161" s="114">
        <v>56.87264</v>
      </c>
      <c r="W161" s="114">
        <v>4.892957</v>
      </c>
      <c r="X161" s="114">
        <v>64.80051</v>
      </c>
      <c r="Y161" s="114">
        <v>5.425107</v>
      </c>
      <c r="Z161" s="114">
        <v>72.76171</v>
      </c>
      <c r="AA161" s="114">
        <v>5.934959</v>
      </c>
      <c r="AB161" s="114">
        <v>91.18249</v>
      </c>
      <c r="AC161" s="114">
        <v>7.251857</v>
      </c>
      <c r="AD161" s="114">
        <v>120.383</v>
      </c>
      <c r="AE161" s="114">
        <v>9.33646</v>
      </c>
      <c r="AF161" s="114">
        <v>112.1653</v>
      </c>
      <c r="AG161" s="114">
        <v>8.480609</v>
      </c>
      <c r="AH161" s="114">
        <v>158.1127</v>
      </c>
      <c r="AI161" s="114">
        <v>11.65102</v>
      </c>
      <c r="AJ161" s="114">
        <v>225.3692</v>
      </c>
      <c r="AK161" s="114">
        <v>16.18442</v>
      </c>
      <c r="AL161" s="114">
        <v>268.6109</v>
      </c>
      <c r="AM161" s="114">
        <v>18.79926</v>
      </c>
      <c r="AN161" s="114">
        <v>247.4204</v>
      </c>
      <c r="AO161" s="114">
        <v>16.87811</v>
      </c>
    </row>
    <row r="162" spans="1:41" ht="15">
      <c r="A162" s="71" t="s">
        <v>175</v>
      </c>
      <c r="B162" s="114">
        <v>14.49485</v>
      </c>
      <c r="C162" s="114">
        <v>1.890062</v>
      </c>
      <c r="D162" s="114">
        <v>19.59546</v>
      </c>
      <c r="E162" s="114">
        <v>2.490949</v>
      </c>
      <c r="F162" s="114">
        <v>15.22913</v>
      </c>
      <c r="G162" s="114">
        <v>1.886469</v>
      </c>
      <c r="H162" s="114">
        <v>18.42023</v>
      </c>
      <c r="I162" s="114">
        <v>2.222809</v>
      </c>
      <c r="J162" s="114">
        <v>26.09189</v>
      </c>
      <c r="K162" s="114">
        <v>3.06673</v>
      </c>
      <c r="L162" s="114">
        <v>29.93245</v>
      </c>
      <c r="M162" s="114">
        <v>3.4264</v>
      </c>
      <c r="N162" s="114">
        <v>19.30295</v>
      </c>
      <c r="O162" s="114">
        <v>2.15195</v>
      </c>
      <c r="P162" s="114">
        <v>25.02683</v>
      </c>
      <c r="Q162" s="114">
        <v>2.71693</v>
      </c>
      <c r="R162" s="114">
        <v>19.19032</v>
      </c>
      <c r="S162" s="114">
        <v>2.028051</v>
      </c>
      <c r="T162" s="114">
        <v>32.15262</v>
      </c>
      <c r="U162" s="114">
        <v>3.305848</v>
      </c>
      <c r="V162" s="114">
        <v>28.03845</v>
      </c>
      <c r="W162" s="114">
        <v>2.802667</v>
      </c>
      <c r="X162" s="114">
        <v>45.53217</v>
      </c>
      <c r="Y162" s="114">
        <v>4.421474</v>
      </c>
      <c r="Z162" s="114">
        <v>18.56049</v>
      </c>
      <c r="AA162" s="114">
        <v>1.749879</v>
      </c>
      <c r="AB162" s="114">
        <v>47.96448</v>
      </c>
      <c r="AC162" s="114">
        <v>4.388524</v>
      </c>
      <c r="AD162" s="114">
        <v>46.20493</v>
      </c>
      <c r="AE162" s="114">
        <v>4.101737</v>
      </c>
      <c r="AF162" s="114">
        <v>74.31914</v>
      </c>
      <c r="AG162" s="114">
        <v>6.400703</v>
      </c>
      <c r="AH162" s="114">
        <v>76.14031</v>
      </c>
      <c r="AI162" s="114">
        <v>6.361791</v>
      </c>
      <c r="AJ162" s="114">
        <v>83.68463</v>
      </c>
      <c r="AK162" s="114">
        <v>6.783334</v>
      </c>
      <c r="AL162" s="114">
        <v>107.4094</v>
      </c>
      <c r="AM162" s="114">
        <v>8.446736</v>
      </c>
      <c r="AN162" s="114">
        <v>123.2978</v>
      </c>
      <c r="AO162" s="114">
        <v>9.407757</v>
      </c>
    </row>
    <row r="163" spans="1:41" ht="15">
      <c r="A163" s="71" t="s">
        <v>176</v>
      </c>
      <c r="B163" s="114">
        <v>14.64547</v>
      </c>
      <c r="C163" s="114">
        <v>7.528765</v>
      </c>
      <c r="D163" s="114">
        <v>4.873926</v>
      </c>
      <c r="E163" s="114">
        <v>2.441002</v>
      </c>
      <c r="F163" s="114">
        <v>7.086537</v>
      </c>
      <c r="G163" s="114">
        <v>3.456249</v>
      </c>
      <c r="H163" s="114">
        <v>9.271366</v>
      </c>
      <c r="I163" s="114">
        <v>4.401623</v>
      </c>
      <c r="J163" s="114">
        <v>3.969662</v>
      </c>
      <c r="K163" s="114">
        <v>1.833796</v>
      </c>
      <c r="L163" s="114">
        <v>3.48595</v>
      </c>
      <c r="M163" s="114">
        <v>1.566368</v>
      </c>
      <c r="N163" s="114">
        <v>8.414557</v>
      </c>
      <c r="O163" s="114">
        <v>3.676692</v>
      </c>
      <c r="P163" s="114">
        <v>6.663748</v>
      </c>
      <c r="Q163" s="114">
        <v>2.830687</v>
      </c>
      <c r="R163" s="114">
        <v>6.207686</v>
      </c>
      <c r="S163" s="114">
        <v>2.562937</v>
      </c>
      <c r="T163" s="114">
        <v>10.90642</v>
      </c>
      <c r="U163" s="114">
        <v>4.375226</v>
      </c>
      <c r="V163" s="114">
        <v>10.36663</v>
      </c>
      <c r="W163" s="114">
        <v>4.039756</v>
      </c>
      <c r="X163" s="114">
        <v>11.81344</v>
      </c>
      <c r="Y163" s="114">
        <v>4.470898</v>
      </c>
      <c r="Z163" s="114">
        <v>7.612825</v>
      </c>
      <c r="AA163" s="114">
        <v>2.797905</v>
      </c>
      <c r="AB163" s="114">
        <v>8.841007</v>
      </c>
      <c r="AC163" s="114">
        <v>3.156152</v>
      </c>
      <c r="AD163" s="114">
        <v>10.89509</v>
      </c>
      <c r="AE163" s="114">
        <v>3.780143</v>
      </c>
      <c r="AF163" s="114">
        <v>6.088185</v>
      </c>
      <c r="AG163" s="114">
        <v>2.054664</v>
      </c>
      <c r="AH163" s="114">
        <v>6.710183</v>
      </c>
      <c r="AI163" s="114">
        <v>2.204659</v>
      </c>
      <c r="AJ163" s="114">
        <v>10.41259</v>
      </c>
      <c r="AK163" s="114">
        <v>3.333296</v>
      </c>
      <c r="AL163" s="114">
        <v>16.87843</v>
      </c>
      <c r="AM163" s="114">
        <v>5.268506</v>
      </c>
      <c r="AN163" s="114">
        <v>10.00906</v>
      </c>
      <c r="AO163" s="114">
        <v>3.048508</v>
      </c>
    </row>
    <row r="164" spans="1:41" ht="15">
      <c r="A164" s="71" t="s">
        <v>177</v>
      </c>
      <c r="B164" s="114">
        <v>0.0595529</v>
      </c>
      <c r="C164" s="114">
        <v>0.0563595</v>
      </c>
      <c r="D164" s="114">
        <v>0.0355099</v>
      </c>
      <c r="E164" s="114">
        <v>0.0332349</v>
      </c>
      <c r="F164" s="114">
        <v>0.0216841</v>
      </c>
      <c r="G164" s="114">
        <v>0.0200434</v>
      </c>
      <c r="H164" s="114">
        <v>0.0182709</v>
      </c>
      <c r="I164" s="114">
        <v>0.0166666</v>
      </c>
      <c r="J164" s="114">
        <v>0.4798184</v>
      </c>
      <c r="K164" s="114">
        <v>0.431973</v>
      </c>
      <c r="L164" s="114">
        <v>0.1981223</v>
      </c>
      <c r="M164" s="114">
        <v>0.1761591</v>
      </c>
      <c r="N164" s="114">
        <v>0.6101323</v>
      </c>
      <c r="O164" s="114">
        <v>0.5362226</v>
      </c>
      <c r="P164" s="114">
        <v>0.4478011</v>
      </c>
      <c r="Q164" s="114">
        <v>0.389263</v>
      </c>
      <c r="R164" s="114">
        <v>0.3095761</v>
      </c>
      <c r="S164" s="114">
        <v>0.2663185</v>
      </c>
      <c r="T164" s="114">
        <v>0.5393509</v>
      </c>
      <c r="U164" s="114">
        <v>0.4593379</v>
      </c>
      <c r="V164" s="114">
        <v>0.9101177</v>
      </c>
      <c r="W164" s="114">
        <v>0.7674851</v>
      </c>
      <c r="X164" s="114">
        <v>0.248344</v>
      </c>
      <c r="Y164" s="114">
        <v>0.2074086</v>
      </c>
      <c r="Z164" s="114">
        <v>0</v>
      </c>
      <c r="AA164" s="114">
        <v>0</v>
      </c>
      <c r="AB164" s="114">
        <v>0.1630981</v>
      </c>
      <c r="AC164" s="114">
        <v>0.1337155</v>
      </c>
      <c r="AD164" s="114">
        <v>0.1863909</v>
      </c>
      <c r="AE164" s="114">
        <v>0.1514663</v>
      </c>
      <c r="AF164" s="114">
        <v>0.3317095</v>
      </c>
      <c r="AG164" s="114">
        <v>0.2672549</v>
      </c>
      <c r="AH164" s="114">
        <v>0.5596522</v>
      </c>
      <c r="AI164" s="114">
        <v>0.4471751</v>
      </c>
      <c r="AJ164" s="114">
        <v>0.8293648</v>
      </c>
      <c r="AK164" s="114">
        <v>0.6573699</v>
      </c>
      <c r="AL164" s="114">
        <v>0.000953</v>
      </c>
      <c r="AM164" s="114">
        <v>0.0007495</v>
      </c>
      <c r="AN164" s="114">
        <v>0.8581223</v>
      </c>
      <c r="AO164" s="114">
        <v>0.669767</v>
      </c>
    </row>
    <row r="165" spans="1:41" ht="15">
      <c r="A165" s="71" t="s">
        <v>178</v>
      </c>
      <c r="B165" s="114">
        <v>0</v>
      </c>
      <c r="C165" s="114"/>
      <c r="D165" s="114">
        <v>0</v>
      </c>
      <c r="E165" s="114"/>
      <c r="F165" s="114">
        <v>0</v>
      </c>
      <c r="G165" s="114"/>
      <c r="H165" s="114">
        <v>0</v>
      </c>
      <c r="I165" s="114"/>
      <c r="J165" s="114">
        <v>0</v>
      </c>
      <c r="K165" s="114"/>
      <c r="L165" s="114">
        <v>0</v>
      </c>
      <c r="M165" s="114"/>
      <c r="N165" s="114">
        <v>0</v>
      </c>
      <c r="O165" s="114"/>
      <c r="P165" s="114">
        <v>0</v>
      </c>
      <c r="Q165" s="114"/>
      <c r="R165" s="114">
        <v>0</v>
      </c>
      <c r="S165" s="114"/>
      <c r="T165" s="114">
        <v>0</v>
      </c>
      <c r="U165" s="114"/>
      <c r="V165" s="114">
        <v>0</v>
      </c>
      <c r="W165" s="114"/>
      <c r="X165" s="114">
        <v>20.45678</v>
      </c>
      <c r="Y165" s="114"/>
      <c r="Z165" s="114">
        <v>18.41415</v>
      </c>
      <c r="AA165" s="114"/>
      <c r="AB165" s="114">
        <v>13.22475</v>
      </c>
      <c r="AC165" s="114"/>
      <c r="AD165" s="114">
        <v>21.82961</v>
      </c>
      <c r="AE165" s="114"/>
      <c r="AF165" s="114">
        <v>0.5656748</v>
      </c>
      <c r="AG165" s="114"/>
      <c r="AH165" s="114">
        <v>0.3979947</v>
      </c>
      <c r="AI165" s="114"/>
      <c r="AJ165" s="114">
        <v>6.516313</v>
      </c>
      <c r="AK165" s="114"/>
      <c r="AL165" s="114">
        <v>14.02974</v>
      </c>
      <c r="AM165" s="114"/>
      <c r="AN165" s="114">
        <v>8.619755</v>
      </c>
      <c r="AO165" s="114"/>
    </row>
    <row r="166" spans="1:41" ht="15">
      <c r="A166" s="71" t="s">
        <v>179</v>
      </c>
      <c r="B166" s="114">
        <v>45.63308</v>
      </c>
      <c r="C166" s="114">
        <v>3.36937</v>
      </c>
      <c r="D166" s="114">
        <v>67.65721</v>
      </c>
      <c r="E166" s="114">
        <v>4.879252</v>
      </c>
      <c r="F166" s="114">
        <v>59.84117</v>
      </c>
      <c r="G166" s="114">
        <v>4.179074</v>
      </c>
      <c r="H166" s="114">
        <v>42.85728</v>
      </c>
      <c r="I166" s="114">
        <v>2.884478</v>
      </c>
      <c r="J166" s="114">
        <v>65.56913</v>
      </c>
      <c r="K166" s="114">
        <v>4.253478</v>
      </c>
      <c r="L166" s="114">
        <v>49.7527</v>
      </c>
      <c r="M166" s="114">
        <v>3.120714</v>
      </c>
      <c r="N166" s="114">
        <v>88.69859</v>
      </c>
      <c r="O166" s="114">
        <v>5.399954</v>
      </c>
      <c r="P166" s="114">
        <v>72.61517</v>
      </c>
      <c r="Q166" s="114">
        <v>4.30232</v>
      </c>
      <c r="R166" s="114">
        <v>63.78305</v>
      </c>
      <c r="S166" s="114">
        <v>3.684548</v>
      </c>
      <c r="T166" s="114">
        <v>68.4345</v>
      </c>
      <c r="U166" s="114">
        <v>3.856586</v>
      </c>
      <c r="V166" s="114">
        <v>74.36456</v>
      </c>
      <c r="W166" s="114">
        <v>4.087268</v>
      </c>
      <c r="X166" s="114">
        <v>100.0232</v>
      </c>
      <c r="Y166" s="114">
        <v>5.360253</v>
      </c>
      <c r="Z166" s="114">
        <v>116.4127</v>
      </c>
      <c r="AA166" s="114">
        <v>6.084028</v>
      </c>
      <c r="AB166" s="114">
        <v>135.4617</v>
      </c>
      <c r="AC166" s="114">
        <v>6.907845</v>
      </c>
      <c r="AD166" s="114">
        <v>208.279</v>
      </c>
      <c r="AE166" s="114">
        <v>10.37342</v>
      </c>
      <c r="AF166" s="114">
        <v>193.485</v>
      </c>
      <c r="AG166" s="114">
        <v>9.423274</v>
      </c>
      <c r="AH166" s="114">
        <v>223.7923</v>
      </c>
      <c r="AI166" s="114">
        <v>10.67128</v>
      </c>
      <c r="AJ166" s="114">
        <v>310.5143</v>
      </c>
      <c r="AK166" s="114">
        <v>14.5121</v>
      </c>
      <c r="AL166" s="114">
        <v>393.8551</v>
      </c>
      <c r="AM166" s="114">
        <v>18.05636</v>
      </c>
      <c r="AN166" s="114">
        <v>374.2173</v>
      </c>
      <c r="AO166" s="114">
        <v>16.83863</v>
      </c>
    </row>
    <row r="167" spans="1:41" ht="15">
      <c r="A167" s="71" t="s">
        <v>180</v>
      </c>
      <c r="B167" s="114">
        <v>1.746177</v>
      </c>
      <c r="C167" s="114">
        <v>1.231919</v>
      </c>
      <c r="D167" s="114">
        <v>4.14016</v>
      </c>
      <c r="E167" s="114">
        <v>2.815432</v>
      </c>
      <c r="F167" s="114">
        <v>5.950066</v>
      </c>
      <c r="G167" s="114">
        <v>3.915916</v>
      </c>
      <c r="H167" s="114">
        <v>13.19552</v>
      </c>
      <c r="I167" s="114">
        <v>8.428954</v>
      </c>
      <c r="J167" s="114">
        <v>13.63824</v>
      </c>
      <c r="K167" s="114">
        <v>8.466621</v>
      </c>
      <c r="L167" s="114">
        <v>9.834483</v>
      </c>
      <c r="M167" s="114">
        <v>5.935449</v>
      </c>
      <c r="N167" s="114">
        <v>14.36434</v>
      </c>
      <c r="O167" s="114">
        <v>8.429097</v>
      </c>
      <c r="P167" s="114">
        <v>9.573077</v>
      </c>
      <c r="Q167" s="114">
        <v>5.465417</v>
      </c>
      <c r="R167" s="114">
        <v>6.442025</v>
      </c>
      <c r="S167" s="114">
        <v>3.583271</v>
      </c>
      <c r="T167" s="114">
        <v>11.27313</v>
      </c>
      <c r="U167" s="114">
        <v>6.123787</v>
      </c>
      <c r="V167" s="114">
        <v>13.40873</v>
      </c>
      <c r="W167" s="114">
        <v>7.134362</v>
      </c>
      <c r="X167" s="114">
        <v>10.20264</v>
      </c>
      <c r="Y167" s="114">
        <v>5.333273</v>
      </c>
      <c r="Z167" s="114">
        <v>10.11265</v>
      </c>
      <c r="AA167" s="114">
        <v>5.206681</v>
      </c>
      <c r="AB167" s="114">
        <v>18.51783</v>
      </c>
      <c r="AC167" s="114">
        <v>9.407015</v>
      </c>
      <c r="AD167" s="114">
        <v>29.87351</v>
      </c>
      <c r="AE167" s="114">
        <v>14.98296</v>
      </c>
      <c r="AF167" s="114">
        <v>34.32725</v>
      </c>
      <c r="AG167" s="114">
        <v>16.99641</v>
      </c>
      <c r="AH167" s="114">
        <v>76.74884</v>
      </c>
      <c r="AI167" s="114">
        <v>37.50151</v>
      </c>
      <c r="AJ167" s="114">
        <v>93.66048</v>
      </c>
      <c r="AK167" s="114">
        <v>45.15617</v>
      </c>
      <c r="AL167" s="114">
        <v>83.72658</v>
      </c>
      <c r="AM167" s="114">
        <v>39.82921</v>
      </c>
      <c r="AN167" s="114">
        <v>131.8666</v>
      </c>
      <c r="AO167" s="114">
        <v>61.91189</v>
      </c>
    </row>
    <row r="168" spans="1:41" ht="15">
      <c r="A168" s="71" t="s">
        <v>181</v>
      </c>
      <c r="B168" s="114">
        <v>7.455647</v>
      </c>
      <c r="C168" s="114">
        <v>0.953209</v>
      </c>
      <c r="D168" s="114">
        <v>11.85468</v>
      </c>
      <c r="E168" s="114">
        <v>1.466462</v>
      </c>
      <c r="F168" s="114">
        <v>18.41559</v>
      </c>
      <c r="G168" s="114">
        <v>2.202438</v>
      </c>
      <c r="H168" s="114">
        <v>12.79731</v>
      </c>
      <c r="I168" s="114">
        <v>1.47868</v>
      </c>
      <c r="J168" s="114">
        <v>12.48604</v>
      </c>
      <c r="K168" s="114">
        <v>1.393066</v>
      </c>
      <c r="L168" s="114">
        <v>13.08092</v>
      </c>
      <c r="M168" s="114">
        <v>1.408586</v>
      </c>
      <c r="N168" s="114">
        <v>13.00895</v>
      </c>
      <c r="O168" s="114">
        <v>1.351462</v>
      </c>
      <c r="P168" s="114">
        <v>19.51998</v>
      </c>
      <c r="Q168" s="114">
        <v>1.955748</v>
      </c>
      <c r="R168" s="114">
        <v>22.52176</v>
      </c>
      <c r="S168" s="114">
        <v>2.176</v>
      </c>
      <c r="T168" s="114">
        <v>14.81075</v>
      </c>
      <c r="U168" s="114">
        <v>1.380111</v>
      </c>
      <c r="V168" s="114">
        <v>15.1027</v>
      </c>
      <c r="W168" s="114">
        <v>1.357674</v>
      </c>
      <c r="X168" s="114">
        <v>16.66577</v>
      </c>
      <c r="Y168" s="114">
        <v>1.445829</v>
      </c>
      <c r="Z168" s="114">
        <v>20.28348</v>
      </c>
      <c r="AA168" s="114">
        <v>1.698669</v>
      </c>
      <c r="AB168" s="114">
        <v>31.03315</v>
      </c>
      <c r="AC168" s="114">
        <v>2.509302</v>
      </c>
      <c r="AD168" s="114">
        <v>48.34488</v>
      </c>
      <c r="AE168" s="114">
        <v>3.774615</v>
      </c>
      <c r="AF168" s="114">
        <v>33.12993</v>
      </c>
      <c r="AG168" s="114">
        <v>2.497697</v>
      </c>
      <c r="AH168" s="114">
        <v>56.47933</v>
      </c>
      <c r="AI168" s="114">
        <v>4.111558</v>
      </c>
      <c r="AJ168" s="114">
        <v>55.32285</v>
      </c>
      <c r="AK168" s="114">
        <v>3.888985</v>
      </c>
      <c r="AL168" s="114">
        <v>85.68495</v>
      </c>
      <c r="AM168" s="114">
        <v>5.816723</v>
      </c>
      <c r="AN168" s="114">
        <v>64.95177</v>
      </c>
      <c r="AO168" s="114">
        <v>4.258405</v>
      </c>
    </row>
    <row r="169" spans="1:41" ht="15">
      <c r="A169" s="71" t="s">
        <v>182</v>
      </c>
      <c r="B169" s="114">
        <v>27.79573</v>
      </c>
      <c r="C169" s="114">
        <v>0.2942771</v>
      </c>
      <c r="D169" s="114">
        <v>25.04026</v>
      </c>
      <c r="E169" s="114">
        <v>0.2574911</v>
      </c>
      <c r="F169" s="114">
        <v>20.30433</v>
      </c>
      <c r="G169" s="114">
        <v>0.2028345</v>
      </c>
      <c r="H169" s="114">
        <v>34.34122</v>
      </c>
      <c r="I169" s="114">
        <v>0.3333518</v>
      </c>
      <c r="J169" s="114">
        <v>21.85564</v>
      </c>
      <c r="K169" s="114">
        <v>0.2062083</v>
      </c>
      <c r="L169" s="114">
        <v>19.85169</v>
      </c>
      <c r="M169" s="114">
        <v>0.1821088</v>
      </c>
      <c r="N169" s="114">
        <v>17.94035</v>
      </c>
      <c r="O169" s="114">
        <v>0.1600682</v>
      </c>
      <c r="P169" s="114">
        <v>16.575</v>
      </c>
      <c r="Q169" s="114">
        <v>0.1438892</v>
      </c>
      <c r="R169" s="114">
        <v>13.90058</v>
      </c>
      <c r="S169" s="114">
        <v>0.1174556</v>
      </c>
      <c r="T169" s="114">
        <v>22.94989</v>
      </c>
      <c r="U169" s="114">
        <v>0.1888233</v>
      </c>
      <c r="V169" s="114">
        <v>45.09199</v>
      </c>
      <c r="W169" s="114">
        <v>0.3613934</v>
      </c>
      <c r="X169" s="114">
        <v>72.97148</v>
      </c>
      <c r="Y169" s="114">
        <v>0.5699177</v>
      </c>
      <c r="Z169" s="114">
        <v>84.94999</v>
      </c>
      <c r="AA169" s="114">
        <v>0.6468132</v>
      </c>
      <c r="AB169" s="114">
        <v>154.7447</v>
      </c>
      <c r="AC169" s="114">
        <v>1.149157</v>
      </c>
      <c r="AD169" s="114">
        <v>291.1935</v>
      </c>
      <c r="AE169" s="114">
        <v>2.110081</v>
      </c>
      <c r="AF169" s="114">
        <v>304.7178</v>
      </c>
      <c r="AG169" s="114">
        <v>2.155675</v>
      </c>
      <c r="AH169" s="114">
        <v>370.2627</v>
      </c>
      <c r="AI169" s="114">
        <v>2.558477</v>
      </c>
      <c r="AJ169" s="114">
        <v>430.6228</v>
      </c>
      <c r="AK169" s="114">
        <v>2.907795</v>
      </c>
      <c r="AL169" s="114">
        <v>640.9625</v>
      </c>
      <c r="AM169" s="114">
        <v>4.231387</v>
      </c>
      <c r="AN169" s="114">
        <v>839.1909</v>
      </c>
      <c r="AO169" s="114">
        <v>5.418204</v>
      </c>
    </row>
    <row r="170" spans="1:41" ht="15">
      <c r="A170" s="71" t="s">
        <v>183</v>
      </c>
      <c r="B170" s="114">
        <v>8.200743</v>
      </c>
      <c r="C170" s="114">
        <v>1.12436</v>
      </c>
      <c r="D170" s="114">
        <v>8.143107</v>
      </c>
      <c r="E170" s="114">
        <v>1.15547</v>
      </c>
      <c r="F170" s="114">
        <v>11.25165</v>
      </c>
      <c r="G170" s="114">
        <v>1.703207</v>
      </c>
      <c r="H170" s="114">
        <v>7.357284</v>
      </c>
      <c r="I170" s="114">
        <v>1.20471</v>
      </c>
      <c r="J170" s="114">
        <v>7.770305</v>
      </c>
      <c r="K170" s="114">
        <v>1.353233</v>
      </c>
      <c r="L170" s="114">
        <v>11.17332</v>
      </c>
      <c r="M170" s="114">
        <v>1.979684</v>
      </c>
      <c r="N170" s="114">
        <v>11.75776</v>
      </c>
      <c r="O170" s="114">
        <v>2.003348</v>
      </c>
      <c r="P170" s="114">
        <v>17.17002</v>
      </c>
      <c r="Q170" s="114">
        <v>2.698277</v>
      </c>
      <c r="R170" s="114">
        <v>19.99041</v>
      </c>
      <c r="S170" s="114">
        <v>2.849489</v>
      </c>
      <c r="T170" s="114">
        <v>21.56853</v>
      </c>
      <c r="U170" s="114">
        <v>2.815875</v>
      </c>
      <c r="V170" s="114">
        <v>22.06933</v>
      </c>
      <c r="W170" s="114">
        <v>2.699226</v>
      </c>
      <c r="X170" s="114">
        <v>30.59178</v>
      </c>
      <c r="Y170" s="114">
        <v>3.586187</v>
      </c>
      <c r="Z170" s="114">
        <v>37.68902</v>
      </c>
      <c r="AA170" s="114">
        <v>4.301653</v>
      </c>
      <c r="AB170" s="114">
        <v>42.28548</v>
      </c>
      <c r="AC170" s="114">
        <v>4.744785</v>
      </c>
      <c r="AD170" s="114">
        <v>75.10405</v>
      </c>
      <c r="AE170" s="114">
        <v>8.296713</v>
      </c>
      <c r="AF170" s="114">
        <v>107.9211</v>
      </c>
      <c r="AG170" s="114">
        <v>11.68763</v>
      </c>
      <c r="AH170" s="114">
        <v>147.1808</v>
      </c>
      <c r="AI170" s="114">
        <v>15.55126</v>
      </c>
      <c r="AJ170" s="114">
        <v>159.3063</v>
      </c>
      <c r="AK170" s="114">
        <v>16.38183</v>
      </c>
      <c r="AL170" s="114">
        <v>233.7948</v>
      </c>
      <c r="AM170" s="114">
        <v>23.35934</v>
      </c>
      <c r="AN170" s="114">
        <v>251.8403</v>
      </c>
      <c r="AO170" s="114">
        <v>24.44124</v>
      </c>
    </row>
    <row r="171" spans="1:41" ht="15">
      <c r="A171" s="71" t="s">
        <v>327</v>
      </c>
      <c r="B171" s="114">
        <v>1.24718</v>
      </c>
      <c r="C171" s="114">
        <v>10.74071</v>
      </c>
      <c r="D171" s="114">
        <v>0.4164112</v>
      </c>
      <c r="E171" s="114">
        <v>3.512803</v>
      </c>
      <c r="F171" s="114">
        <v>0.1972252</v>
      </c>
      <c r="G171" s="114">
        <v>1.631282</v>
      </c>
      <c r="H171" s="114">
        <v>1.87478</v>
      </c>
      <c r="I171" s="114">
        <v>15.21317</v>
      </c>
      <c r="J171" s="114">
        <v>2.33361</v>
      </c>
      <c r="K171" s="114">
        <v>18.58487</v>
      </c>
      <c r="L171" s="114">
        <v>1.824108</v>
      </c>
      <c r="M171" s="114">
        <v>14.25808</v>
      </c>
      <c r="N171" s="114">
        <v>1.572238</v>
      </c>
      <c r="O171" s="114">
        <v>12.06268</v>
      </c>
      <c r="P171" s="114">
        <v>1.576454</v>
      </c>
      <c r="Q171" s="114">
        <v>11.87438</v>
      </c>
      <c r="R171" s="114">
        <v>1.500771</v>
      </c>
      <c r="S171" s="114">
        <v>11.10013</v>
      </c>
      <c r="T171" s="114">
        <v>4.976272</v>
      </c>
      <c r="U171" s="114">
        <v>36.14795</v>
      </c>
      <c r="V171" s="114">
        <v>5.256908</v>
      </c>
      <c r="W171" s="114">
        <v>37.51424</v>
      </c>
      <c r="X171" s="114">
        <v>4.850491</v>
      </c>
      <c r="Y171" s="114">
        <v>34.01251</v>
      </c>
      <c r="Z171" s="114">
        <v>4.212111</v>
      </c>
      <c r="AA171" s="114">
        <v>29.02782</v>
      </c>
      <c r="AB171" s="114">
        <v>3.664108</v>
      </c>
      <c r="AC171" s="114">
        <v>24.82324</v>
      </c>
      <c r="AD171" s="114">
        <v>4.333692</v>
      </c>
      <c r="AE171" s="114">
        <v>28.86818</v>
      </c>
      <c r="AF171" s="114">
        <v>4.373888</v>
      </c>
      <c r="AG171" s="114">
        <v>28.65831</v>
      </c>
      <c r="AH171" s="114">
        <v>4.125769</v>
      </c>
      <c r="AI171" s="114">
        <v>26.59642</v>
      </c>
      <c r="AJ171" s="114">
        <v>3.096308</v>
      </c>
      <c r="AK171" s="114">
        <v>19.64189</v>
      </c>
      <c r="AL171" s="114">
        <v>5.393844</v>
      </c>
      <c r="AM171" s="114">
        <v>33.67448</v>
      </c>
      <c r="AN171" s="114">
        <v>4.013597</v>
      </c>
      <c r="AO171" s="114">
        <v>24.66006</v>
      </c>
    </row>
    <row r="172" spans="1:41" ht="15">
      <c r="A172" s="71" t="s">
        <v>184</v>
      </c>
      <c r="B172" s="114">
        <v>12.22547</v>
      </c>
      <c r="C172" s="114">
        <v>1.548357</v>
      </c>
      <c r="D172" s="114">
        <v>12.28746</v>
      </c>
      <c r="E172" s="114">
        <v>1.51271</v>
      </c>
      <c r="F172" s="114">
        <v>14.14668</v>
      </c>
      <c r="G172" s="114">
        <v>1.694036</v>
      </c>
      <c r="H172" s="114">
        <v>15.78719</v>
      </c>
      <c r="I172" s="114">
        <v>1.839773</v>
      </c>
      <c r="J172" s="114">
        <v>14.39363</v>
      </c>
      <c r="K172" s="114">
        <v>1.632845</v>
      </c>
      <c r="L172" s="114">
        <v>13.88394</v>
      </c>
      <c r="M172" s="114">
        <v>1.533418</v>
      </c>
      <c r="N172" s="114">
        <v>10.64051</v>
      </c>
      <c r="O172" s="114">
        <v>1.144299</v>
      </c>
      <c r="P172" s="114">
        <v>19.76468</v>
      </c>
      <c r="Q172" s="114">
        <v>2.069978</v>
      </c>
      <c r="R172" s="114">
        <v>31.08533</v>
      </c>
      <c r="S172" s="114">
        <v>3.170842</v>
      </c>
      <c r="T172" s="114">
        <v>41.54482</v>
      </c>
      <c r="U172" s="114">
        <v>4.127612</v>
      </c>
      <c r="V172" s="114">
        <v>37.03351</v>
      </c>
      <c r="W172" s="114">
        <v>3.583828</v>
      </c>
      <c r="X172" s="114">
        <v>61.97584</v>
      </c>
      <c r="Y172" s="114">
        <v>5.841889</v>
      </c>
      <c r="Z172" s="114">
        <v>46.60423</v>
      </c>
      <c r="AA172" s="114">
        <v>4.279189</v>
      </c>
      <c r="AB172" s="114">
        <v>95.71812</v>
      </c>
      <c r="AC172" s="114">
        <v>8.562292</v>
      </c>
      <c r="AD172" s="114">
        <v>90.75942</v>
      </c>
      <c r="AE172" s="114">
        <v>7.911087</v>
      </c>
      <c r="AF172" s="114">
        <v>107.1829</v>
      </c>
      <c r="AG172" s="114">
        <v>9.106189</v>
      </c>
      <c r="AH172" s="114">
        <v>121.9395</v>
      </c>
      <c r="AI172" s="114">
        <v>10.10062</v>
      </c>
      <c r="AJ172" s="114">
        <v>71.90919</v>
      </c>
      <c r="AK172" s="114">
        <v>5.809186</v>
      </c>
      <c r="AL172" s="114">
        <v>102.3668</v>
      </c>
      <c r="AM172" s="114">
        <v>8.068239</v>
      </c>
      <c r="AN172" s="114">
        <v>106.6699</v>
      </c>
      <c r="AO172" s="114">
        <v>8.206188</v>
      </c>
    </row>
    <row r="173" spans="1:41" ht="15">
      <c r="A173" s="71" t="s">
        <v>185</v>
      </c>
      <c r="B173" s="114">
        <v>0.0831674</v>
      </c>
      <c r="C173" s="114"/>
      <c r="D173" s="114">
        <v>0.0455128</v>
      </c>
      <c r="E173" s="114"/>
      <c r="F173" s="114">
        <v>0.5190977</v>
      </c>
      <c r="G173" s="114"/>
      <c r="H173" s="114">
        <v>0.3537957</v>
      </c>
      <c r="I173" s="114"/>
      <c r="J173" s="114">
        <v>0.3722441</v>
      </c>
      <c r="K173" s="114"/>
      <c r="L173" s="114">
        <v>0.7280373</v>
      </c>
      <c r="M173" s="114"/>
      <c r="N173" s="114">
        <v>0.3871859</v>
      </c>
      <c r="O173" s="114"/>
      <c r="P173" s="114">
        <v>0.7390106</v>
      </c>
      <c r="Q173" s="114"/>
      <c r="R173" s="114">
        <v>0.6498378</v>
      </c>
      <c r="S173" s="114"/>
      <c r="T173" s="114">
        <v>0.5246664</v>
      </c>
      <c r="U173" s="114"/>
      <c r="V173" s="114">
        <v>0.0895062</v>
      </c>
      <c r="W173" s="114"/>
      <c r="X173" s="114">
        <v>0.224577</v>
      </c>
      <c r="Y173" s="114"/>
      <c r="Z173" s="114">
        <v>0.3547193</v>
      </c>
      <c r="AA173" s="114"/>
      <c r="AB173" s="114">
        <v>1.164474</v>
      </c>
      <c r="AC173" s="114"/>
      <c r="AD173" s="114">
        <v>1.162745</v>
      </c>
      <c r="AE173" s="114"/>
      <c r="AF173" s="114">
        <v>1.253615</v>
      </c>
      <c r="AG173" s="114"/>
      <c r="AH173" s="114">
        <v>0.1628131</v>
      </c>
      <c r="AI173" s="114"/>
      <c r="AJ173" s="114">
        <v>0.07902</v>
      </c>
      <c r="AK173" s="114"/>
      <c r="AL173" s="114">
        <v>0.0575388</v>
      </c>
      <c r="AM173" s="114"/>
      <c r="AN173" s="114">
        <v>0.1459045</v>
      </c>
      <c r="AO173" s="114"/>
    </row>
    <row r="174" spans="1:41" ht="15">
      <c r="A174" s="71" t="s">
        <v>186</v>
      </c>
      <c r="B174" s="114">
        <v>0.4162847</v>
      </c>
      <c r="C174" s="114">
        <v>0.1018503</v>
      </c>
      <c r="D174" s="114">
        <v>0.1077062</v>
      </c>
      <c r="E174" s="114">
        <v>0.0261129</v>
      </c>
      <c r="F174" s="114">
        <v>0.6893106</v>
      </c>
      <c r="G174" s="114">
        <v>0.1666823</v>
      </c>
      <c r="H174" s="114">
        <v>4.669661</v>
      </c>
      <c r="I174" s="114">
        <v>1.130279</v>
      </c>
      <c r="J174" s="114">
        <v>1.243776</v>
      </c>
      <c r="K174" s="114">
        <v>0.3011987</v>
      </c>
      <c r="L174" s="114">
        <v>1.092168</v>
      </c>
      <c r="M174" s="114">
        <v>0.2636366</v>
      </c>
      <c r="N174" s="114">
        <v>1.867174</v>
      </c>
      <c r="O174" s="114">
        <v>0.4475399</v>
      </c>
      <c r="P174" s="114">
        <v>4.22926</v>
      </c>
      <c r="Q174" s="114">
        <v>1.003078</v>
      </c>
      <c r="R174" s="114">
        <v>3.592245</v>
      </c>
      <c r="S174" s="114">
        <v>0.8386035</v>
      </c>
      <c r="T174" s="114">
        <v>6.38744</v>
      </c>
      <c r="U174" s="114">
        <v>1.457129</v>
      </c>
      <c r="V174" s="114">
        <v>5.387638</v>
      </c>
      <c r="W174" s="114">
        <v>1.191574</v>
      </c>
      <c r="X174" s="114">
        <v>9.749517</v>
      </c>
      <c r="Y174" s="114">
        <v>2.072842</v>
      </c>
      <c r="Z174" s="114">
        <v>8.773495</v>
      </c>
      <c r="AA174" s="114">
        <v>1.78171</v>
      </c>
      <c r="AB174" s="114">
        <v>19.52621</v>
      </c>
      <c r="AC174" s="114">
        <v>3.782095</v>
      </c>
      <c r="AD174" s="114">
        <v>24.65738</v>
      </c>
      <c r="AE174" s="114">
        <v>4.574339</v>
      </c>
      <c r="AF174" s="114">
        <v>27.90926</v>
      </c>
      <c r="AG174" s="114">
        <v>4.995927</v>
      </c>
      <c r="AH174" s="114">
        <v>26.72109</v>
      </c>
      <c r="AI174" s="114">
        <v>4.653059</v>
      </c>
      <c r="AJ174" s="114">
        <v>32.5561</v>
      </c>
      <c r="AK174" s="114">
        <v>5.550087</v>
      </c>
      <c r="AL174" s="114">
        <v>43.98745</v>
      </c>
      <c r="AM174" s="114">
        <v>7.369904</v>
      </c>
      <c r="AN174" s="114">
        <v>37.49235</v>
      </c>
      <c r="AO174" s="114">
        <v>6.176454</v>
      </c>
    </row>
    <row r="175" spans="1:41" ht="15">
      <c r="A175" s="71" t="s">
        <v>187</v>
      </c>
      <c r="B175" s="114">
        <v>15.5392</v>
      </c>
      <c r="C175" s="114">
        <v>2.313543</v>
      </c>
      <c r="D175" s="114">
        <v>4.428553</v>
      </c>
      <c r="E175" s="114">
        <v>0.6667172</v>
      </c>
      <c r="F175" s="114">
        <v>2.255265</v>
      </c>
      <c r="G175" s="114">
        <v>0.3460931</v>
      </c>
      <c r="H175" s="114">
        <v>3.57465</v>
      </c>
      <c r="I175" s="114">
        <v>0.5606736</v>
      </c>
      <c r="J175" s="114">
        <v>4.168693</v>
      </c>
      <c r="K175" s="114">
        <v>0.6646499</v>
      </c>
      <c r="L175" s="114">
        <v>2.995042</v>
      </c>
      <c r="M175" s="114">
        <v>0.4797855</v>
      </c>
      <c r="N175" s="114">
        <v>2.604829</v>
      </c>
      <c r="O175" s="114">
        <v>0.4134593</v>
      </c>
      <c r="P175" s="114">
        <v>2.218861</v>
      </c>
      <c r="Q175" s="114">
        <v>0.3449255</v>
      </c>
      <c r="R175" s="114">
        <v>3.389821</v>
      </c>
      <c r="S175" s="114">
        <v>0.5119198</v>
      </c>
      <c r="T175" s="114">
        <v>3.130404</v>
      </c>
      <c r="U175" s="114">
        <v>0.4578829</v>
      </c>
      <c r="V175" s="114">
        <v>2.910431</v>
      </c>
      <c r="W175" s="114">
        <v>0.4125302</v>
      </c>
      <c r="X175" s="114">
        <v>3.142138</v>
      </c>
      <c r="Y175" s="114">
        <v>0.4320713</v>
      </c>
      <c r="Z175" s="114">
        <v>4.348908</v>
      </c>
      <c r="AA175" s="114">
        <v>0.5803131</v>
      </c>
      <c r="AB175" s="114">
        <v>4.098155</v>
      </c>
      <c r="AC175" s="114">
        <v>0.5308102</v>
      </c>
      <c r="AD175" s="114">
        <v>13.86949</v>
      </c>
      <c r="AE175" s="114">
        <v>1.743678</v>
      </c>
      <c r="AF175" s="114">
        <v>15.92817</v>
      </c>
      <c r="AG175" s="114">
        <v>1.943314</v>
      </c>
      <c r="AH175" s="114">
        <v>20.3104</v>
      </c>
      <c r="AI175" s="114">
        <v>2.404907</v>
      </c>
      <c r="AJ175" s="114">
        <v>22.73902</v>
      </c>
      <c r="AK175" s="114">
        <v>2.61412</v>
      </c>
      <c r="AL175" s="114">
        <v>23.15969</v>
      </c>
      <c r="AM175" s="114">
        <v>2.58594</v>
      </c>
      <c r="AN175" s="114">
        <v>20.30278</v>
      </c>
      <c r="AO175" s="114">
        <v>2.202385</v>
      </c>
    </row>
    <row r="176" spans="1:41" ht="15">
      <c r="A176" s="71" t="s">
        <v>188</v>
      </c>
      <c r="B176" s="114">
        <v>1.410053</v>
      </c>
      <c r="C176" s="114">
        <v>0.0385498</v>
      </c>
      <c r="D176" s="114">
        <v>0</v>
      </c>
      <c r="E176" s="114">
        <v>0</v>
      </c>
      <c r="F176" s="114">
        <v>2.860062</v>
      </c>
      <c r="G176" s="114">
        <v>0.0743141</v>
      </c>
      <c r="H176" s="114">
        <v>3.825296</v>
      </c>
      <c r="I176" s="114">
        <v>0.0967939</v>
      </c>
      <c r="J176" s="114">
        <v>12.14066</v>
      </c>
      <c r="K176" s="114">
        <v>0.2994745</v>
      </c>
      <c r="L176" s="114">
        <v>10.18196</v>
      </c>
      <c r="M176" s="114">
        <v>0.2453217</v>
      </c>
      <c r="N176" s="114">
        <v>19.20683</v>
      </c>
      <c r="O176" s="114">
        <v>0.452979</v>
      </c>
      <c r="P176" s="114">
        <v>24.29254</v>
      </c>
      <c r="Q176" s="114">
        <v>0.5618619</v>
      </c>
      <c r="R176" s="114">
        <v>38.43495</v>
      </c>
      <c r="S176" s="114">
        <v>0.8733364</v>
      </c>
      <c r="T176" s="114">
        <v>23.07999</v>
      </c>
      <c r="U176" s="114">
        <v>0.5160013</v>
      </c>
      <c r="V176" s="114">
        <v>27.07982</v>
      </c>
      <c r="W176" s="114">
        <v>0.5964944</v>
      </c>
      <c r="X176" s="114">
        <v>51.16601</v>
      </c>
      <c r="Y176" s="114">
        <v>1.11189</v>
      </c>
      <c r="Z176" s="114">
        <v>48.26936</v>
      </c>
      <c r="AA176" s="114">
        <v>1.03625</v>
      </c>
      <c r="AB176" s="114">
        <v>110.206</v>
      </c>
      <c r="AC176" s="114">
        <v>2.340387</v>
      </c>
      <c r="AD176" s="114">
        <v>123.2046</v>
      </c>
      <c r="AE176" s="114">
        <v>2.591548</v>
      </c>
      <c r="AF176" s="114">
        <v>178.2038</v>
      </c>
      <c r="AG176" s="114">
        <v>3.717329</v>
      </c>
      <c r="AH176" s="114">
        <v>202.1742</v>
      </c>
      <c r="AI176" s="114">
        <v>4.187322</v>
      </c>
      <c r="AJ176" s="114">
        <v>331.0217</v>
      </c>
      <c r="AK176" s="114">
        <v>6.814405</v>
      </c>
      <c r="AL176" s="114">
        <v>490.842</v>
      </c>
      <c r="AM176" s="114">
        <v>10.05162</v>
      </c>
      <c r="AN176" s="114">
        <v>615.7038</v>
      </c>
      <c r="AO176" s="114">
        <v>12.54946</v>
      </c>
    </row>
    <row r="177" spans="1:41" ht="15">
      <c r="A177" s="71" t="s">
        <v>189</v>
      </c>
      <c r="B177" s="114">
        <v>8.251164</v>
      </c>
      <c r="C177" s="114">
        <v>0.3181713</v>
      </c>
      <c r="D177" s="114">
        <v>3.799801</v>
      </c>
      <c r="E177" s="114">
        <v>0.1429397</v>
      </c>
      <c r="F177" s="114">
        <v>5.348397</v>
      </c>
      <c r="G177" s="114">
        <v>0.1961098</v>
      </c>
      <c r="H177" s="114">
        <v>15.98684</v>
      </c>
      <c r="I177" s="114">
        <v>0.5710759</v>
      </c>
      <c r="J177" s="114">
        <v>1.825981</v>
      </c>
      <c r="K177" s="114">
        <v>0.0635406</v>
      </c>
      <c r="L177" s="114">
        <v>3.745207</v>
      </c>
      <c r="M177" s="114">
        <v>0.1269905</v>
      </c>
      <c r="N177" s="114">
        <v>7.192562</v>
      </c>
      <c r="O177" s="114">
        <v>0.2376855</v>
      </c>
      <c r="P177" s="114">
        <v>5.074674</v>
      </c>
      <c r="Q177" s="114">
        <v>0.163465</v>
      </c>
      <c r="R177" s="114">
        <v>7.081072</v>
      </c>
      <c r="S177" s="114">
        <v>0.2224647</v>
      </c>
      <c r="T177" s="114">
        <v>7.252134</v>
      </c>
      <c r="U177" s="114">
        <v>0.2224471</v>
      </c>
      <c r="V177" s="114">
        <v>8.047009</v>
      </c>
      <c r="W177" s="114">
        <v>0.2412996</v>
      </c>
      <c r="X177" s="114">
        <v>6.531272</v>
      </c>
      <c r="Y177" s="114">
        <v>0.1917385</v>
      </c>
      <c r="Z177" s="114">
        <v>16.44299</v>
      </c>
      <c r="AA177" s="114">
        <v>0.4731477</v>
      </c>
      <c r="AB177" s="114">
        <v>14.94315</v>
      </c>
      <c r="AC177" s="114">
        <v>0.4216895</v>
      </c>
      <c r="AD177" s="114">
        <v>33.15299</v>
      </c>
      <c r="AE177" s="114">
        <v>0.9172157</v>
      </c>
      <c r="AF177" s="114">
        <v>61.29679</v>
      </c>
      <c r="AG177" s="114">
        <v>1.661171</v>
      </c>
      <c r="AH177" s="114">
        <v>71.79256</v>
      </c>
      <c r="AI177" s="114">
        <v>1.903934</v>
      </c>
      <c r="AJ177" s="114">
        <v>67.22549</v>
      </c>
      <c r="AK177" s="114">
        <v>1.743378</v>
      </c>
      <c r="AL177" s="114">
        <v>112.9347</v>
      </c>
      <c r="AM177" s="114">
        <v>2.863091</v>
      </c>
      <c r="AN177" s="114">
        <v>149.9894</v>
      </c>
      <c r="AO177" s="114">
        <v>3.718121</v>
      </c>
    </row>
    <row r="178" spans="1:41" ht="15">
      <c r="A178" s="71" t="s">
        <v>190</v>
      </c>
      <c r="B178" s="114">
        <v>3.316458</v>
      </c>
      <c r="C178" s="114">
        <v>3.834525</v>
      </c>
      <c r="D178" s="114">
        <v>3.588446</v>
      </c>
      <c r="E178" s="114">
        <v>4.042317</v>
      </c>
      <c r="F178" s="114">
        <v>2.019731</v>
      </c>
      <c r="G178" s="114">
        <v>2.227008</v>
      </c>
      <c r="H178" s="114">
        <v>1.194066</v>
      </c>
      <c r="I178" s="114">
        <v>1.292457</v>
      </c>
      <c r="J178" s="114">
        <v>7.358932</v>
      </c>
      <c r="K178" s="114">
        <v>7.823524</v>
      </c>
      <c r="L178" s="114">
        <v>3.072405</v>
      </c>
      <c r="M178" s="114">
        <v>3.205049</v>
      </c>
      <c r="N178" s="114">
        <v>1.047251</v>
      </c>
      <c r="O178" s="114">
        <v>1.070528</v>
      </c>
      <c r="P178" s="114">
        <v>1.212327</v>
      </c>
      <c r="Q178" s="114">
        <v>1.213628</v>
      </c>
      <c r="R178" s="114">
        <v>5.061972</v>
      </c>
      <c r="S178" s="114">
        <v>4.963418</v>
      </c>
      <c r="T178" s="114">
        <v>1.180765</v>
      </c>
      <c r="U178" s="114">
        <v>1.135461</v>
      </c>
      <c r="V178" s="114">
        <v>2.242211</v>
      </c>
      <c r="W178" s="114">
        <v>2.118922</v>
      </c>
      <c r="X178" s="114">
        <v>1.030112</v>
      </c>
      <c r="Y178" s="114">
        <v>0.9586323</v>
      </c>
      <c r="Z178" s="114">
        <v>0.8668786</v>
      </c>
      <c r="AA178" s="114">
        <v>0.7958133</v>
      </c>
      <c r="AB178" s="114">
        <v>9.486532</v>
      </c>
      <c r="AC178" s="114">
        <v>8.605048</v>
      </c>
      <c r="AD178" s="114">
        <v>5.31083</v>
      </c>
      <c r="AE178" s="114">
        <v>4.766778</v>
      </c>
      <c r="AF178" s="114">
        <v>24.71531</v>
      </c>
      <c r="AG178" s="114">
        <v>21.97837</v>
      </c>
      <c r="AH178" s="114">
        <v>14.08673</v>
      </c>
      <c r="AI178" s="114">
        <v>12.4264</v>
      </c>
      <c r="AJ178" s="114">
        <v>20.89262</v>
      </c>
      <c r="AK178" s="114">
        <v>18.30395</v>
      </c>
      <c r="AL178" s="114">
        <v>28.94363</v>
      </c>
      <c r="AM178" s="114">
        <v>25.20658</v>
      </c>
      <c r="AN178" s="114">
        <v>33.87946</v>
      </c>
      <c r="AO178" s="114">
        <v>29.34567</v>
      </c>
    </row>
    <row r="179" spans="1:41" ht="15">
      <c r="A179" s="71" t="s">
        <v>191</v>
      </c>
      <c r="B179" s="114">
        <v>41.50291</v>
      </c>
      <c r="C179" s="114">
        <v>1.627933</v>
      </c>
      <c r="D179" s="114">
        <v>48.47508</v>
      </c>
      <c r="E179" s="114">
        <v>1.840069</v>
      </c>
      <c r="F179" s="114">
        <v>55.18297</v>
      </c>
      <c r="G179" s="114">
        <v>2.026098</v>
      </c>
      <c r="H179" s="114">
        <v>57.67894</v>
      </c>
      <c r="I179" s="114">
        <v>2.049255</v>
      </c>
      <c r="J179" s="114">
        <v>41.13855</v>
      </c>
      <c r="K179" s="114">
        <v>1.4165</v>
      </c>
      <c r="L179" s="114">
        <v>39.64644</v>
      </c>
      <c r="M179" s="114">
        <v>1.325875</v>
      </c>
      <c r="N179" s="114">
        <v>61.81924</v>
      </c>
      <c r="O179" s="114">
        <v>2.01264</v>
      </c>
      <c r="P179" s="114">
        <v>66.50419</v>
      </c>
      <c r="Q179" s="114">
        <v>2.111769</v>
      </c>
      <c r="R179" s="114">
        <v>93.94633</v>
      </c>
      <c r="S179" s="114">
        <v>2.912735</v>
      </c>
      <c r="T179" s="114">
        <v>95.86319</v>
      </c>
      <c r="U179" s="114">
        <v>2.902175</v>
      </c>
      <c r="V179" s="114">
        <v>66.89923</v>
      </c>
      <c r="W179" s="114">
        <v>1.976416</v>
      </c>
      <c r="X179" s="114">
        <v>100.7704</v>
      </c>
      <c r="Y179" s="114">
        <v>2.903027</v>
      </c>
      <c r="Z179" s="114">
        <v>122.5607</v>
      </c>
      <c r="AA179" s="114">
        <v>3.441256</v>
      </c>
      <c r="AB179" s="114">
        <v>124.5397</v>
      </c>
      <c r="AC179" s="114">
        <v>3.407295</v>
      </c>
      <c r="AD179" s="114">
        <v>225.5544</v>
      </c>
      <c r="AE179" s="114">
        <v>6.013498</v>
      </c>
      <c r="AF179" s="114">
        <v>294.1931</v>
      </c>
      <c r="AG179" s="114">
        <v>7.645774</v>
      </c>
      <c r="AH179" s="114">
        <v>320.4888</v>
      </c>
      <c r="AI179" s="114">
        <v>8.122132</v>
      </c>
      <c r="AJ179" s="114">
        <v>432.8289</v>
      </c>
      <c r="AK179" s="114">
        <v>10.69941</v>
      </c>
      <c r="AL179" s="114">
        <v>621.681</v>
      </c>
      <c r="AM179" s="114">
        <v>14.9933</v>
      </c>
      <c r="AN179" s="114">
        <v>537.4</v>
      </c>
      <c r="AO179" s="114">
        <v>12.64684</v>
      </c>
    </row>
    <row r="180" spans="1:41" ht="15">
      <c r="A180" s="71" t="s">
        <v>192</v>
      </c>
      <c r="B180" s="114">
        <v>1.462064</v>
      </c>
      <c r="C180" s="114">
        <v>0.3691426</v>
      </c>
      <c r="D180" s="114">
        <v>5.326908</v>
      </c>
      <c r="E180" s="114">
        <v>1.309788</v>
      </c>
      <c r="F180" s="114">
        <v>7.786419</v>
      </c>
      <c r="G180" s="114">
        <v>1.868493</v>
      </c>
      <c r="H180" s="114">
        <v>1.880427</v>
      </c>
      <c r="I180" s="114">
        <v>0.4404851</v>
      </c>
      <c r="J180" s="114">
        <v>3.375683</v>
      </c>
      <c r="K180" s="114">
        <v>0.7702091</v>
      </c>
      <c r="L180" s="114">
        <v>3.233936</v>
      </c>
      <c r="M180" s="114">
        <v>0.7161312</v>
      </c>
      <c r="N180" s="114">
        <v>3.251683</v>
      </c>
      <c r="O180" s="114">
        <v>0.6960937</v>
      </c>
      <c r="P180" s="114">
        <v>7.100414</v>
      </c>
      <c r="Q180" s="114">
        <v>1.465193</v>
      </c>
      <c r="R180" s="114">
        <v>8.373878</v>
      </c>
      <c r="S180" s="114">
        <v>1.663852</v>
      </c>
      <c r="T180" s="114">
        <v>3.817619</v>
      </c>
      <c r="U180" s="114">
        <v>0.7311994</v>
      </c>
      <c r="V180" s="114">
        <v>2.057151</v>
      </c>
      <c r="W180" s="114">
        <v>0.3807397</v>
      </c>
      <c r="X180" s="114">
        <v>2.976324</v>
      </c>
      <c r="Y180" s="114">
        <v>0.5337311</v>
      </c>
      <c r="Z180" s="114">
        <v>2.004334</v>
      </c>
      <c r="AA180" s="114">
        <v>0.3489716</v>
      </c>
      <c r="AB180" s="114">
        <v>9.008933</v>
      </c>
      <c r="AC180" s="114">
        <v>1.525156</v>
      </c>
      <c r="AD180" s="114">
        <v>14.50761</v>
      </c>
      <c r="AE180" s="114">
        <v>2.389719</v>
      </c>
      <c r="AF180" s="114">
        <v>17.12872</v>
      </c>
      <c r="AG180" s="114">
        <v>2.745616</v>
      </c>
      <c r="AH180" s="114">
        <v>13.75236</v>
      </c>
      <c r="AI180" s="114">
        <v>2.145311</v>
      </c>
      <c r="AJ180" s="114">
        <v>23.98125</v>
      </c>
      <c r="AK180" s="114">
        <v>3.641719</v>
      </c>
      <c r="AL180" s="114">
        <v>28.05387</v>
      </c>
      <c r="AM180" s="114">
        <v>4.148495</v>
      </c>
      <c r="AN180" s="114">
        <v>32.39066</v>
      </c>
      <c r="AO180" s="114">
        <v>4.666158</v>
      </c>
    </row>
    <row r="181" spans="1:41" ht="15">
      <c r="A181" s="71" t="s">
        <v>193</v>
      </c>
      <c r="B181" s="114">
        <v>19.63143</v>
      </c>
      <c r="C181" s="114">
        <v>1.100361</v>
      </c>
      <c r="D181" s="114">
        <v>44.25395</v>
      </c>
      <c r="E181" s="114">
        <v>2.391257</v>
      </c>
      <c r="F181" s="114">
        <v>44.16049</v>
      </c>
      <c r="G181" s="114">
        <v>2.301823</v>
      </c>
      <c r="H181" s="114">
        <v>45.1178</v>
      </c>
      <c r="I181" s="114">
        <v>2.270636</v>
      </c>
      <c r="J181" s="114">
        <v>45.93264</v>
      </c>
      <c r="K181" s="114">
        <v>2.23464</v>
      </c>
      <c r="L181" s="114">
        <v>52.20877</v>
      </c>
      <c r="M181" s="114">
        <v>2.458609</v>
      </c>
      <c r="N181" s="114">
        <v>81.89182</v>
      </c>
      <c r="O181" s="114">
        <v>3.738052</v>
      </c>
      <c r="P181" s="114">
        <v>71.04298</v>
      </c>
      <c r="Q181" s="114">
        <v>3.146822</v>
      </c>
      <c r="R181" s="114">
        <v>82.61378</v>
      </c>
      <c r="S181" s="114">
        <v>3.552923</v>
      </c>
      <c r="T181" s="114">
        <v>80.3172</v>
      </c>
      <c r="U181" s="114">
        <v>3.353151</v>
      </c>
      <c r="V181" s="114">
        <v>80.9897</v>
      </c>
      <c r="W181" s="114">
        <v>3.280309</v>
      </c>
      <c r="X181" s="114">
        <v>98.92828</v>
      </c>
      <c r="Y181" s="114">
        <v>3.884492</v>
      </c>
      <c r="Z181" s="114">
        <v>123.9803</v>
      </c>
      <c r="AA181" s="114">
        <v>4.716861</v>
      </c>
      <c r="AB181" s="114">
        <v>188.3295</v>
      </c>
      <c r="AC181" s="114">
        <v>6.939407</v>
      </c>
      <c r="AD181" s="114">
        <v>264.0661</v>
      </c>
      <c r="AE181" s="114">
        <v>9.421648</v>
      </c>
      <c r="AF181" s="114">
        <v>289.8151</v>
      </c>
      <c r="AG181" s="114">
        <v>10.01186</v>
      </c>
      <c r="AH181" s="114">
        <v>273.9519</v>
      </c>
      <c r="AI181" s="114">
        <v>9.162703</v>
      </c>
      <c r="AJ181" s="114">
        <v>356.2478</v>
      </c>
      <c r="AK181" s="114">
        <v>11.5351</v>
      </c>
      <c r="AL181" s="114">
        <v>371.406</v>
      </c>
      <c r="AM181" s="114">
        <v>11.64187</v>
      </c>
      <c r="AN181" s="114">
        <v>416.6284</v>
      </c>
      <c r="AO181" s="114">
        <v>12.64247</v>
      </c>
    </row>
    <row r="182" spans="1:41" ht="15">
      <c r="A182" s="71" t="s">
        <v>194</v>
      </c>
      <c r="B182" s="114">
        <v>7.736293</v>
      </c>
      <c r="C182" s="114">
        <v>0.9524885</v>
      </c>
      <c r="D182" s="114">
        <v>4.733626</v>
      </c>
      <c r="E182" s="114">
        <v>0.5669757</v>
      </c>
      <c r="F182" s="114">
        <v>19.15717</v>
      </c>
      <c r="G182" s="114">
        <v>2.234423</v>
      </c>
      <c r="H182" s="114">
        <v>30.42954</v>
      </c>
      <c r="I182" s="114">
        <v>3.458502</v>
      </c>
      <c r="J182" s="114">
        <v>35.68972</v>
      </c>
      <c r="K182" s="114">
        <v>3.953941</v>
      </c>
      <c r="L182" s="114">
        <v>49.40867</v>
      </c>
      <c r="M182" s="114">
        <v>5.336185</v>
      </c>
      <c r="N182" s="114">
        <v>58.66923</v>
      </c>
      <c r="O182" s="114">
        <v>6.176816</v>
      </c>
      <c r="P182" s="114">
        <v>48.61441</v>
      </c>
      <c r="Q182" s="114">
        <v>4.990099</v>
      </c>
      <c r="R182" s="114">
        <v>30.09015</v>
      </c>
      <c r="S182" s="114">
        <v>3.013188</v>
      </c>
      <c r="T182" s="114">
        <v>34.38763</v>
      </c>
      <c r="U182" s="114">
        <v>3.363483</v>
      </c>
      <c r="V182" s="114">
        <v>48.74498</v>
      </c>
      <c r="W182" s="114">
        <v>4.664198</v>
      </c>
      <c r="X182" s="114">
        <v>72.08937</v>
      </c>
      <c r="Y182" s="114">
        <v>6.759176</v>
      </c>
      <c r="Z182" s="114">
        <v>87.11129</v>
      </c>
      <c r="AA182" s="114">
        <v>8.014174</v>
      </c>
      <c r="AB182" s="114">
        <v>160.1207</v>
      </c>
      <c r="AC182" s="114">
        <v>14.4661</v>
      </c>
      <c r="AD182" s="114">
        <v>200.8692</v>
      </c>
      <c r="AE182" s="114">
        <v>17.82367</v>
      </c>
      <c r="AF182" s="114">
        <v>247.0841</v>
      </c>
      <c r="AG182" s="114">
        <v>21.52616</v>
      </c>
      <c r="AH182" s="114">
        <v>215.954</v>
      </c>
      <c r="AI182" s="114">
        <v>18.46366</v>
      </c>
      <c r="AJ182" s="114">
        <v>266.3365</v>
      </c>
      <c r="AK182" s="114">
        <v>22.33992</v>
      </c>
      <c r="AL182" s="114">
        <v>390.0249</v>
      </c>
      <c r="AM182" s="114">
        <v>32.09009</v>
      </c>
      <c r="AN182" s="114">
        <v>327.9185</v>
      </c>
      <c r="AO182" s="114">
        <v>26.468</v>
      </c>
    </row>
    <row r="183" spans="1:41" ht="15">
      <c r="A183" s="71" t="s">
        <v>195</v>
      </c>
      <c r="B183" s="114">
        <v>11.6906</v>
      </c>
      <c r="C183" s="114">
        <v>1.114727</v>
      </c>
      <c r="D183" s="114">
        <v>14.33371</v>
      </c>
      <c r="E183" s="114">
        <v>1.329404</v>
      </c>
      <c r="F183" s="114">
        <v>41.34007</v>
      </c>
      <c r="G183" s="114">
        <v>3.737749</v>
      </c>
      <c r="H183" s="114">
        <v>44.62316</v>
      </c>
      <c r="I183" s="114">
        <v>3.941619</v>
      </c>
      <c r="J183" s="114">
        <v>54.10971</v>
      </c>
      <c r="K183" s="114">
        <v>4.678853</v>
      </c>
      <c r="L183" s="114">
        <v>48.96844</v>
      </c>
      <c r="M183" s="114">
        <v>4.152913</v>
      </c>
      <c r="N183" s="114">
        <v>49.12171</v>
      </c>
      <c r="O183" s="114">
        <v>4.092985</v>
      </c>
      <c r="P183" s="114">
        <v>52.4087</v>
      </c>
      <c r="Q183" s="114">
        <v>4.29767</v>
      </c>
      <c r="R183" s="114">
        <v>58.95281</v>
      </c>
      <c r="S183" s="114">
        <v>4.766017</v>
      </c>
      <c r="T183" s="114">
        <v>46.02294</v>
      </c>
      <c r="U183" s="114">
        <v>3.674919</v>
      </c>
      <c r="V183" s="114">
        <v>30.86643</v>
      </c>
      <c r="W183" s="114">
        <v>2.438784</v>
      </c>
      <c r="X183" s="114">
        <v>28.80548</v>
      </c>
      <c r="Y183" s="114">
        <v>2.256187</v>
      </c>
      <c r="Z183" s="114">
        <v>33.55517</v>
      </c>
      <c r="AA183" s="114">
        <v>2.609405</v>
      </c>
      <c r="AB183" s="114">
        <v>47.5627</v>
      </c>
      <c r="AC183" s="114">
        <v>3.675248</v>
      </c>
      <c r="AD183" s="114">
        <v>61.29377</v>
      </c>
      <c r="AE183" s="114">
        <v>4.705771</v>
      </c>
      <c r="AF183" s="114">
        <v>104.2184</v>
      </c>
      <c r="AG183" s="114">
        <v>7.943669</v>
      </c>
      <c r="AH183" s="114">
        <v>101.4807</v>
      </c>
      <c r="AI183" s="114">
        <v>7.671548</v>
      </c>
      <c r="AJ183" s="114">
        <v>150.453</v>
      </c>
      <c r="AK183" s="114">
        <v>11.27037</v>
      </c>
      <c r="AL183" s="114">
        <v>97.77985</v>
      </c>
      <c r="AM183" s="114">
        <v>7.253035</v>
      </c>
      <c r="AN183" s="114">
        <v>198.3243</v>
      </c>
      <c r="AO183" s="114">
        <v>14.56199</v>
      </c>
    </row>
    <row r="185" spans="1:6" s="60" customFormat="1" ht="15">
      <c r="A185" s="132" t="s">
        <v>328</v>
      </c>
      <c r="B185" s="132"/>
      <c r="C185" s="132"/>
      <c r="D185" s="132"/>
      <c r="E185" s="132"/>
      <c r="F185" s="132"/>
    </row>
    <row r="186" spans="1:22" ht="15">
      <c r="A186" s="127" t="s">
        <v>402</v>
      </c>
      <c r="B186" s="127"/>
      <c r="C186" s="127"/>
      <c r="D186" s="127"/>
      <c r="E186" s="127"/>
      <c r="F186" s="127"/>
      <c r="G186" s="127"/>
      <c r="H186" s="127"/>
      <c r="I186" s="127"/>
      <c r="J186" s="127"/>
      <c r="K186" s="127"/>
      <c r="L186" s="127"/>
      <c r="M186" s="127"/>
      <c r="N186" s="127"/>
      <c r="O186" s="127"/>
      <c r="P186" s="127"/>
      <c r="Q186" s="127"/>
      <c r="R186" s="15"/>
      <c r="S186" s="15"/>
      <c r="T186" s="15"/>
      <c r="U186" s="15"/>
      <c r="V186" s="15"/>
    </row>
    <row r="187" spans="1:22" ht="15">
      <c r="A187" s="127"/>
      <c r="B187" s="127"/>
      <c r="C187" s="127"/>
      <c r="D187" s="127"/>
      <c r="E187" s="127"/>
      <c r="F187" s="127"/>
      <c r="G187" s="127"/>
      <c r="H187" s="127"/>
      <c r="I187" s="127"/>
      <c r="J187" s="127"/>
      <c r="K187" s="127"/>
      <c r="L187" s="127"/>
      <c r="M187" s="127"/>
      <c r="N187" s="127"/>
      <c r="O187" s="127"/>
      <c r="P187" s="127"/>
      <c r="Q187" s="127"/>
      <c r="R187" s="15"/>
      <c r="S187" s="15"/>
      <c r="T187" s="15"/>
      <c r="U187" s="15"/>
      <c r="V187" s="15"/>
    </row>
    <row r="188" spans="1:22" ht="15">
      <c r="A188" s="127"/>
      <c r="B188" s="127"/>
      <c r="C188" s="127"/>
      <c r="D188" s="127"/>
      <c r="E188" s="127"/>
      <c r="F188" s="127"/>
      <c r="G188" s="127"/>
      <c r="H188" s="127"/>
      <c r="I188" s="127"/>
      <c r="J188" s="127"/>
      <c r="K188" s="127"/>
      <c r="L188" s="127"/>
      <c r="M188" s="127"/>
      <c r="N188" s="127"/>
      <c r="O188" s="127"/>
      <c r="P188" s="127"/>
      <c r="Q188" s="127"/>
      <c r="R188" s="15"/>
      <c r="S188" s="15"/>
      <c r="T188" s="15"/>
      <c r="U188" s="15"/>
      <c r="V188" s="15"/>
    </row>
    <row r="189" spans="1:22" ht="15">
      <c r="A189" s="127"/>
      <c r="B189" s="127"/>
      <c r="C189" s="127"/>
      <c r="D189" s="127"/>
      <c r="E189" s="127"/>
      <c r="F189" s="127"/>
      <c r="G189" s="127"/>
      <c r="H189" s="127"/>
      <c r="I189" s="127"/>
      <c r="J189" s="127"/>
      <c r="K189" s="127"/>
      <c r="L189" s="127"/>
      <c r="M189" s="127"/>
      <c r="N189" s="127"/>
      <c r="O189" s="127"/>
      <c r="P189" s="127"/>
      <c r="Q189" s="127"/>
      <c r="R189" s="15"/>
      <c r="S189" s="15"/>
      <c r="T189" s="15"/>
      <c r="U189" s="15"/>
      <c r="V189" s="15"/>
    </row>
    <row r="190" spans="1:22" ht="15">
      <c r="A190" s="127"/>
      <c r="B190" s="127"/>
      <c r="C190" s="127"/>
      <c r="D190" s="127"/>
      <c r="E190" s="127"/>
      <c r="F190" s="127"/>
      <c r="G190" s="127"/>
      <c r="H190" s="127"/>
      <c r="I190" s="127"/>
      <c r="J190" s="127"/>
      <c r="K190" s="127"/>
      <c r="L190" s="127"/>
      <c r="M190" s="127"/>
      <c r="N190" s="127"/>
      <c r="O190" s="127"/>
      <c r="P190" s="127"/>
      <c r="Q190" s="127"/>
      <c r="R190" s="15"/>
      <c r="S190" s="15"/>
      <c r="T190" s="15"/>
      <c r="U190" s="15"/>
      <c r="V190" s="15"/>
    </row>
    <row r="191" spans="1:22" ht="15">
      <c r="A191" s="87"/>
      <c r="B191" s="15"/>
      <c r="C191" s="15"/>
      <c r="D191" s="15"/>
      <c r="E191" s="15"/>
      <c r="F191" s="15"/>
      <c r="G191" s="15"/>
      <c r="H191" s="15"/>
      <c r="I191" s="15"/>
      <c r="J191" s="15"/>
      <c r="K191" s="15"/>
      <c r="L191" s="15"/>
      <c r="M191" s="15"/>
      <c r="N191" s="15"/>
      <c r="O191" s="15"/>
      <c r="P191" s="15"/>
      <c r="Q191" s="15"/>
      <c r="R191" s="15"/>
      <c r="S191" s="15"/>
      <c r="T191" s="15"/>
      <c r="U191" s="15"/>
      <c r="V191" s="15"/>
    </row>
  </sheetData>
  <sheetProtection/>
  <mergeCells count="23">
    <mergeCell ref="H3:I3"/>
    <mergeCell ref="J3:K3"/>
    <mergeCell ref="L3:M3"/>
    <mergeCell ref="AJ3:AK3"/>
    <mergeCell ref="AH3:AI3"/>
    <mergeCell ref="AL3:AM3"/>
    <mergeCell ref="AN3:AO3"/>
    <mergeCell ref="A186:Q190"/>
    <mergeCell ref="T3:U3"/>
    <mergeCell ref="V3:W3"/>
    <mergeCell ref="X3:Y3"/>
    <mergeCell ref="Z3:AA3"/>
    <mergeCell ref="AB3:AC3"/>
    <mergeCell ref="A1:C1"/>
    <mergeCell ref="A185:F185"/>
    <mergeCell ref="N3:O3"/>
    <mergeCell ref="P3:Q3"/>
    <mergeCell ref="R3:S3"/>
    <mergeCell ref="AF3:AG3"/>
    <mergeCell ref="AD3:AE3"/>
    <mergeCell ref="B3:C3"/>
    <mergeCell ref="D3:E3"/>
    <mergeCell ref="F3:G3"/>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J34"/>
  <sheetViews>
    <sheetView zoomScale="85" zoomScaleNormal="85" zoomScalePageLayoutView="0" workbookViewId="0" topLeftCell="A1">
      <selection activeCell="A26" sqref="A26:J31"/>
    </sheetView>
  </sheetViews>
  <sheetFormatPr defaultColWidth="9.140625" defaultRowHeight="15"/>
  <cols>
    <col min="3" max="3" width="14.8515625" style="0" customWidth="1"/>
    <col min="4" max="4" width="10.00390625" style="0" customWidth="1"/>
    <col min="5" max="5" width="13.28125" style="0" customWidth="1"/>
    <col min="6" max="6" width="13.57421875" style="0" customWidth="1"/>
    <col min="7" max="7" width="18.8515625" style="0" customWidth="1"/>
    <col min="8" max="8" width="12.421875" style="0" bestFit="1" customWidth="1"/>
    <col min="9" max="9" width="6.140625" style="0" bestFit="1" customWidth="1"/>
    <col min="10" max="10" width="7.00390625" style="0" bestFit="1" customWidth="1"/>
  </cols>
  <sheetData>
    <row r="1" ht="15">
      <c r="A1" s="60" t="s">
        <v>263</v>
      </c>
    </row>
    <row r="3" spans="1:10" s="12" customFormat="1" ht="45">
      <c r="A3" s="9" t="s">
        <v>27</v>
      </c>
      <c r="B3" s="13" t="s">
        <v>196</v>
      </c>
      <c r="C3" s="13" t="s">
        <v>200</v>
      </c>
      <c r="D3" s="13" t="s">
        <v>197</v>
      </c>
      <c r="E3" s="13" t="s">
        <v>199</v>
      </c>
      <c r="F3" s="13" t="s">
        <v>198</v>
      </c>
      <c r="G3" s="13" t="s">
        <v>201</v>
      </c>
      <c r="H3" s="13" t="s">
        <v>25</v>
      </c>
      <c r="I3" s="13" t="s">
        <v>202</v>
      </c>
      <c r="J3" s="42" t="s">
        <v>3</v>
      </c>
    </row>
    <row r="4" spans="1:10" ht="15">
      <c r="A4" s="16">
        <v>1990</v>
      </c>
      <c r="B4" s="72">
        <v>0.1978126</v>
      </c>
      <c r="C4" s="72">
        <v>0.9993094</v>
      </c>
      <c r="D4" s="72">
        <v>0.0374</v>
      </c>
      <c r="E4" s="72">
        <v>0.0086604</v>
      </c>
      <c r="F4" s="72">
        <v>0.0489636</v>
      </c>
      <c r="G4" s="72">
        <v>0.0308389</v>
      </c>
      <c r="H4" s="72">
        <v>2.310203</v>
      </c>
      <c r="I4" s="72">
        <v>2.186359</v>
      </c>
      <c r="J4" s="91">
        <v>5.819547</v>
      </c>
    </row>
    <row r="5" spans="1:10" ht="15">
      <c r="A5" s="16">
        <v>1991</v>
      </c>
      <c r="B5" s="72">
        <v>0.2137146</v>
      </c>
      <c r="C5" s="72">
        <v>1.044457</v>
      </c>
      <c r="D5" s="72">
        <v>0.0400853</v>
      </c>
      <c r="E5" s="72">
        <v>0.0016737</v>
      </c>
      <c r="F5" s="72">
        <v>0.058935</v>
      </c>
      <c r="G5" s="72">
        <v>0.0305171</v>
      </c>
      <c r="H5" s="72">
        <v>2.081146</v>
      </c>
      <c r="I5" s="72">
        <v>2.198253</v>
      </c>
      <c r="J5" s="73">
        <v>5.668783</v>
      </c>
    </row>
    <row r="6" spans="1:10" ht="15">
      <c r="A6" s="16">
        <v>1992</v>
      </c>
      <c r="B6" s="72">
        <v>0.2336304</v>
      </c>
      <c r="C6" s="72">
        <v>1.283636</v>
      </c>
      <c r="D6" s="72">
        <v>0.0291467</v>
      </c>
      <c r="E6" s="72">
        <v>0.0255894</v>
      </c>
      <c r="F6" s="72">
        <v>0.0588432</v>
      </c>
      <c r="G6" s="72">
        <v>0.037117</v>
      </c>
      <c r="H6" s="72">
        <v>2.349647</v>
      </c>
      <c r="I6" s="72">
        <v>2.273951</v>
      </c>
      <c r="J6" s="73">
        <v>6.291561</v>
      </c>
    </row>
    <row r="7" spans="1:10" ht="15">
      <c r="A7" s="16">
        <v>1993</v>
      </c>
      <c r="B7" s="72">
        <v>0.243931</v>
      </c>
      <c r="C7" s="72">
        <v>1.393404</v>
      </c>
      <c r="D7" s="72">
        <v>0.0278829</v>
      </c>
      <c r="E7" s="72">
        <v>0.0185016</v>
      </c>
      <c r="F7" s="72">
        <v>0.0750939</v>
      </c>
      <c r="G7" s="72">
        <v>0.1013919</v>
      </c>
      <c r="H7" s="72">
        <v>2.257469</v>
      </c>
      <c r="I7" s="72">
        <v>2.646375</v>
      </c>
      <c r="J7" s="73">
        <v>6.764049</v>
      </c>
    </row>
    <row r="8" spans="1:10" ht="15">
      <c r="A8" s="16">
        <v>1994</v>
      </c>
      <c r="B8" s="72">
        <v>0.3648191</v>
      </c>
      <c r="C8" s="72">
        <v>1.988985</v>
      </c>
      <c r="D8" s="72">
        <v>0.0495111</v>
      </c>
      <c r="E8" s="72">
        <v>0.013534</v>
      </c>
      <c r="F8" s="72">
        <v>0.0667851</v>
      </c>
      <c r="G8" s="72">
        <v>0.1076708</v>
      </c>
      <c r="H8" s="72">
        <v>2.587418</v>
      </c>
      <c r="I8" s="72">
        <v>2.636404</v>
      </c>
      <c r="J8" s="73">
        <v>7.815126</v>
      </c>
    </row>
    <row r="9" spans="1:10" ht="15">
      <c r="A9" s="16">
        <v>1995</v>
      </c>
      <c r="B9" s="72">
        <v>0.3706082</v>
      </c>
      <c r="C9" s="72">
        <v>2.018567</v>
      </c>
      <c r="D9" s="72">
        <v>0.0467992</v>
      </c>
      <c r="E9" s="72">
        <v>0.0347683</v>
      </c>
      <c r="F9" s="72">
        <v>0.0746412</v>
      </c>
      <c r="G9" s="72">
        <v>0.071768</v>
      </c>
      <c r="H9" s="72">
        <v>2.791335</v>
      </c>
      <c r="I9" s="72">
        <v>2.653709</v>
      </c>
      <c r="J9" s="73">
        <v>8.062197</v>
      </c>
    </row>
    <row r="10" spans="1:10" ht="15">
      <c r="A10" s="16">
        <v>1996</v>
      </c>
      <c r="B10" s="72">
        <v>0.4263537</v>
      </c>
      <c r="C10" s="72">
        <v>1.761561</v>
      </c>
      <c r="D10" s="72">
        <v>0.0528006</v>
      </c>
      <c r="E10" s="72">
        <v>0.0826995</v>
      </c>
      <c r="F10" s="72">
        <v>0.1023449</v>
      </c>
      <c r="G10" s="72">
        <v>0.0593363</v>
      </c>
      <c r="H10" s="72">
        <v>2.719623</v>
      </c>
      <c r="I10" s="72">
        <v>2.941859</v>
      </c>
      <c r="J10" s="73">
        <v>8.146578</v>
      </c>
    </row>
    <row r="11" spans="1:10" ht="15">
      <c r="A11" s="16">
        <v>1997</v>
      </c>
      <c r="B11" s="72">
        <v>0.4590968</v>
      </c>
      <c r="C11" s="72">
        <v>1.836011</v>
      </c>
      <c r="D11" s="72">
        <v>0.1081063</v>
      </c>
      <c r="E11" s="72">
        <v>0.096997</v>
      </c>
      <c r="F11" s="72">
        <v>0.0855825</v>
      </c>
      <c r="G11" s="72">
        <v>0.0605501</v>
      </c>
      <c r="H11" s="72">
        <v>2.54437</v>
      </c>
      <c r="I11" s="72">
        <v>3.435858</v>
      </c>
      <c r="J11" s="73">
        <v>8.626572</v>
      </c>
    </row>
    <row r="12" spans="1:10" ht="15">
      <c r="A12" s="16">
        <v>1998</v>
      </c>
      <c r="B12" s="72">
        <v>0.4479554</v>
      </c>
      <c r="C12" s="72">
        <v>1.835348</v>
      </c>
      <c r="D12" s="72">
        <v>0.1267104</v>
      </c>
      <c r="E12" s="72">
        <v>0.071281</v>
      </c>
      <c r="F12" s="72">
        <v>0.0881571</v>
      </c>
      <c r="G12" s="72">
        <v>0.0831991</v>
      </c>
      <c r="H12" s="72">
        <v>2.759299</v>
      </c>
      <c r="I12" s="72">
        <v>3.53199</v>
      </c>
      <c r="J12" s="73">
        <v>8.943939</v>
      </c>
    </row>
    <row r="13" spans="1:10" ht="15">
      <c r="A13" s="16">
        <v>1999</v>
      </c>
      <c r="B13" s="72">
        <v>0.5551791</v>
      </c>
      <c r="C13" s="72">
        <v>2.212862</v>
      </c>
      <c r="D13" s="72">
        <v>0.1576022</v>
      </c>
      <c r="E13" s="72">
        <v>0.1779764</v>
      </c>
      <c r="F13" s="72">
        <v>0.1081962</v>
      </c>
      <c r="G13" s="72">
        <v>0.0852294</v>
      </c>
      <c r="H13" s="72">
        <v>3.013729</v>
      </c>
      <c r="I13" s="72">
        <v>3.559568</v>
      </c>
      <c r="J13" s="73">
        <v>9.870342</v>
      </c>
    </row>
    <row r="14" spans="1:10" ht="15">
      <c r="A14" s="16">
        <v>2000</v>
      </c>
      <c r="B14" s="72">
        <v>0.7383149</v>
      </c>
      <c r="C14" s="72">
        <v>2.523056</v>
      </c>
      <c r="D14" s="72">
        <v>0.2386573</v>
      </c>
      <c r="E14" s="72">
        <v>0.1439457</v>
      </c>
      <c r="F14" s="72">
        <v>0.1558905</v>
      </c>
      <c r="G14" s="72">
        <v>0.1392257</v>
      </c>
      <c r="H14" s="72">
        <v>3.099227</v>
      </c>
      <c r="I14" s="72">
        <v>3.820744</v>
      </c>
      <c r="J14" s="73">
        <v>10.85906</v>
      </c>
    </row>
    <row r="15" spans="1:10" ht="15">
      <c r="A15" s="16">
        <v>2001</v>
      </c>
      <c r="B15" s="72">
        <v>0.896712</v>
      </c>
      <c r="C15" s="72">
        <v>2.836569</v>
      </c>
      <c r="D15" s="72">
        <v>0.2296047</v>
      </c>
      <c r="E15" s="72">
        <v>0.0429</v>
      </c>
      <c r="F15" s="72">
        <v>0.1881746</v>
      </c>
      <c r="G15" s="72">
        <v>0.1174173</v>
      </c>
      <c r="H15" s="72">
        <v>2.657751</v>
      </c>
      <c r="I15" s="72">
        <v>3.85397</v>
      </c>
      <c r="J15" s="73">
        <v>10.8231</v>
      </c>
    </row>
    <row r="16" spans="1:10" ht="15">
      <c r="A16" s="16">
        <v>2002</v>
      </c>
      <c r="B16" s="72">
        <v>1.396919</v>
      </c>
      <c r="C16" s="72">
        <v>2.164557</v>
      </c>
      <c r="D16" s="72">
        <v>0.2182273</v>
      </c>
      <c r="E16" s="72">
        <v>0.1213466</v>
      </c>
      <c r="F16" s="72">
        <v>0.2233139</v>
      </c>
      <c r="G16" s="72">
        <v>0.1427865</v>
      </c>
      <c r="H16" s="72">
        <v>3.378996</v>
      </c>
      <c r="I16" s="72">
        <v>4.671254</v>
      </c>
      <c r="J16" s="73">
        <v>12.3174</v>
      </c>
    </row>
    <row r="17" spans="1:10" ht="15">
      <c r="A17" s="16">
        <v>2003</v>
      </c>
      <c r="B17" s="72">
        <v>1.816187</v>
      </c>
      <c r="C17" s="72">
        <v>2.358641</v>
      </c>
      <c r="D17" s="72">
        <v>0.2723477</v>
      </c>
      <c r="E17" s="72">
        <v>0.1604872</v>
      </c>
      <c r="F17" s="72">
        <v>0.2883715</v>
      </c>
      <c r="G17" s="72">
        <v>0.1296934</v>
      </c>
      <c r="H17" s="72">
        <v>2.773706</v>
      </c>
      <c r="I17" s="72">
        <v>5.427605</v>
      </c>
      <c r="J17" s="73">
        <v>13.22704</v>
      </c>
    </row>
    <row r="18" spans="1:10" ht="15">
      <c r="A18" s="16">
        <v>2004</v>
      </c>
      <c r="B18" s="72">
        <v>2.470938</v>
      </c>
      <c r="C18" s="72">
        <v>2.836939</v>
      </c>
      <c r="D18" s="72">
        <v>0.5014397</v>
      </c>
      <c r="E18" s="72">
        <v>0.2666577</v>
      </c>
      <c r="F18" s="72">
        <v>0.4675091</v>
      </c>
      <c r="G18" s="72">
        <v>0.1051918</v>
      </c>
      <c r="H18" s="72">
        <v>2.670726</v>
      </c>
      <c r="I18" s="72">
        <v>5.681584</v>
      </c>
      <c r="J18" s="73">
        <v>15.00099</v>
      </c>
    </row>
    <row r="19" spans="1:10" ht="15">
      <c r="A19" s="16">
        <v>2005</v>
      </c>
      <c r="B19" s="72">
        <v>3.159773</v>
      </c>
      <c r="C19" s="72">
        <v>3.199163</v>
      </c>
      <c r="D19" s="72">
        <v>0.8401333</v>
      </c>
      <c r="E19" s="72">
        <v>0.5424928</v>
      </c>
      <c r="F19" s="72">
        <v>0.5077335</v>
      </c>
      <c r="G19" s="72">
        <v>0.1396775</v>
      </c>
      <c r="H19" s="72">
        <v>2.486139</v>
      </c>
      <c r="I19" s="72">
        <v>5.985577</v>
      </c>
      <c r="J19" s="73">
        <v>16.86069</v>
      </c>
    </row>
    <row r="20" spans="1:10" ht="15">
      <c r="A20" s="16">
        <v>2006</v>
      </c>
      <c r="B20" s="72">
        <v>4.07607</v>
      </c>
      <c r="C20" s="72">
        <v>2.699108</v>
      </c>
      <c r="D20" s="72">
        <v>0.7928772</v>
      </c>
      <c r="E20" s="72">
        <v>0.9072897</v>
      </c>
      <c r="F20" s="72">
        <v>0.6329583</v>
      </c>
      <c r="G20" s="72">
        <v>0.1603039</v>
      </c>
      <c r="H20" s="72">
        <v>3.095205</v>
      </c>
      <c r="I20" s="72">
        <v>6.045559</v>
      </c>
      <c r="J20" s="73">
        <v>18.40937</v>
      </c>
    </row>
    <row r="21" spans="1:10" ht="15">
      <c r="A21" s="16">
        <v>2007</v>
      </c>
      <c r="B21" s="72">
        <v>5.150835</v>
      </c>
      <c r="C21" s="72">
        <v>3.640966</v>
      </c>
      <c r="D21" s="72">
        <v>0.8921812</v>
      </c>
      <c r="E21" s="72">
        <v>1.021273</v>
      </c>
      <c r="F21" s="72">
        <v>0.7774904</v>
      </c>
      <c r="G21" s="72">
        <v>0.2260252</v>
      </c>
      <c r="H21" s="72">
        <v>3.618637</v>
      </c>
      <c r="I21" s="72">
        <v>5.874705</v>
      </c>
      <c r="J21" s="73">
        <v>21.20211</v>
      </c>
    </row>
    <row r="22" spans="1:10" s="60" customFormat="1" ht="15">
      <c r="A22" s="16">
        <v>2008</v>
      </c>
      <c r="B22" s="72">
        <v>6.227754</v>
      </c>
      <c r="C22" s="72">
        <v>3.646054</v>
      </c>
      <c r="D22" s="72">
        <v>1.338213</v>
      </c>
      <c r="E22" s="72">
        <v>1.165992</v>
      </c>
      <c r="F22" s="72">
        <v>0.9359718</v>
      </c>
      <c r="G22" s="72">
        <v>0.2282562</v>
      </c>
      <c r="H22" s="72">
        <v>4.685552</v>
      </c>
      <c r="I22" s="72">
        <v>6.648411</v>
      </c>
      <c r="J22" s="73">
        <v>24.87621</v>
      </c>
    </row>
    <row r="23" spans="1:10" ht="15">
      <c r="A23" s="17">
        <v>2009</v>
      </c>
      <c r="B23" s="90">
        <v>6.543822</v>
      </c>
      <c r="C23" s="90">
        <v>3.987261</v>
      </c>
      <c r="D23" s="90">
        <v>1.999055</v>
      </c>
      <c r="E23" s="90">
        <v>1.2335</v>
      </c>
      <c r="F23" s="90">
        <v>1.021324</v>
      </c>
      <c r="G23" s="90">
        <v>0.2680454</v>
      </c>
      <c r="H23" s="90">
        <v>4.397587</v>
      </c>
      <c r="I23" s="90">
        <v>6.239988</v>
      </c>
      <c r="J23" s="79">
        <v>25.69058</v>
      </c>
    </row>
    <row r="25" ht="15">
      <c r="A25" t="s">
        <v>329</v>
      </c>
    </row>
    <row r="26" spans="1:10" ht="15" customHeight="1">
      <c r="A26" s="134" t="s">
        <v>403</v>
      </c>
      <c r="B26" s="134"/>
      <c r="C26" s="134"/>
      <c r="D26" s="134"/>
      <c r="E26" s="134"/>
      <c r="F26" s="134"/>
      <c r="G26" s="134"/>
      <c r="H26" s="134"/>
      <c r="I26" s="134"/>
      <c r="J26" s="134"/>
    </row>
    <row r="27" spans="1:10" ht="15">
      <c r="A27" s="134"/>
      <c r="B27" s="134"/>
      <c r="C27" s="134"/>
      <c r="D27" s="134"/>
      <c r="E27" s="134"/>
      <c r="F27" s="134"/>
      <c r="G27" s="134"/>
      <c r="H27" s="134"/>
      <c r="I27" s="134"/>
      <c r="J27" s="134"/>
    </row>
    <row r="28" spans="1:10" ht="15">
      <c r="A28" s="134"/>
      <c r="B28" s="134"/>
      <c r="C28" s="134"/>
      <c r="D28" s="134"/>
      <c r="E28" s="134"/>
      <c r="F28" s="134"/>
      <c r="G28" s="134"/>
      <c r="H28" s="134"/>
      <c r="I28" s="134"/>
      <c r="J28" s="134"/>
    </row>
    <row r="29" spans="1:10" ht="15">
      <c r="A29" s="134"/>
      <c r="B29" s="134"/>
      <c r="C29" s="134"/>
      <c r="D29" s="134"/>
      <c r="E29" s="134"/>
      <c r="F29" s="134"/>
      <c r="G29" s="134"/>
      <c r="H29" s="134"/>
      <c r="I29" s="134"/>
      <c r="J29" s="134"/>
    </row>
    <row r="30" spans="1:10" ht="15">
      <c r="A30" s="134"/>
      <c r="B30" s="134"/>
      <c r="C30" s="134"/>
      <c r="D30" s="134"/>
      <c r="E30" s="134"/>
      <c r="F30" s="134"/>
      <c r="G30" s="134"/>
      <c r="H30" s="134"/>
      <c r="I30" s="134"/>
      <c r="J30" s="134"/>
    </row>
    <row r="31" spans="1:10" ht="15">
      <c r="A31" s="134"/>
      <c r="B31" s="134"/>
      <c r="C31" s="134"/>
      <c r="D31" s="134"/>
      <c r="E31" s="134"/>
      <c r="F31" s="134"/>
      <c r="G31" s="134"/>
      <c r="H31" s="134"/>
      <c r="I31" s="134"/>
      <c r="J31" s="134"/>
    </row>
    <row r="32" spans="1:10" ht="15">
      <c r="A32" s="134" t="s">
        <v>308</v>
      </c>
      <c r="B32" s="134"/>
      <c r="C32" s="134"/>
      <c r="D32" s="134"/>
      <c r="E32" s="134"/>
      <c r="F32" s="134"/>
      <c r="G32" s="134"/>
      <c r="H32" s="134"/>
      <c r="I32" s="134"/>
      <c r="J32" s="134"/>
    </row>
    <row r="33" spans="1:10" ht="15">
      <c r="A33" s="92"/>
      <c r="B33" s="92"/>
      <c r="C33" s="92"/>
      <c r="D33" s="92"/>
      <c r="E33" s="92"/>
      <c r="F33" s="92"/>
      <c r="G33" s="92"/>
      <c r="H33" s="92"/>
      <c r="I33" s="92"/>
      <c r="J33" s="92"/>
    </row>
    <row r="34" spans="1:10" ht="15">
      <c r="A34" s="92"/>
      <c r="B34" s="92"/>
      <c r="C34" s="92"/>
      <c r="D34" s="92"/>
      <c r="E34" s="92"/>
      <c r="F34" s="92"/>
      <c r="G34" s="92"/>
      <c r="H34" s="92"/>
      <c r="I34" s="92"/>
      <c r="J34" s="92"/>
    </row>
  </sheetData>
  <sheetProtection/>
  <mergeCells count="2">
    <mergeCell ref="A26:J31"/>
    <mergeCell ref="A32:J3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D34"/>
  <sheetViews>
    <sheetView zoomScale="85" zoomScaleNormal="85" zoomScalePageLayoutView="0" workbookViewId="0" topLeftCell="A4">
      <selection activeCell="A35" sqref="A35"/>
    </sheetView>
  </sheetViews>
  <sheetFormatPr defaultColWidth="9.140625" defaultRowHeight="15"/>
  <cols>
    <col min="2" max="2" width="26.7109375" style="0" customWidth="1"/>
    <col min="3" max="3" width="33.140625" style="0" customWidth="1"/>
    <col min="4" max="4" width="30.421875" style="0" customWidth="1"/>
  </cols>
  <sheetData>
    <row r="1" ht="15">
      <c r="A1" s="60" t="s">
        <v>264</v>
      </c>
    </row>
    <row r="3" spans="1:4" s="15" customFormat="1" ht="30">
      <c r="A3" s="19" t="s">
        <v>27</v>
      </c>
      <c r="B3" s="20" t="s">
        <v>332</v>
      </c>
      <c r="C3" s="20" t="s">
        <v>331</v>
      </c>
      <c r="D3" s="21" t="s">
        <v>330</v>
      </c>
    </row>
    <row r="4" spans="1:4" ht="15">
      <c r="A4" s="16">
        <v>1990</v>
      </c>
      <c r="B4" s="80">
        <v>2999.922</v>
      </c>
      <c r="C4" s="80">
        <v>2776.112</v>
      </c>
      <c r="D4" s="73">
        <v>43.51276</v>
      </c>
    </row>
    <row r="5" spans="1:4" ht="15">
      <c r="A5" s="16">
        <v>1991</v>
      </c>
      <c r="B5" s="80">
        <v>2965.508</v>
      </c>
      <c r="C5" s="80">
        <v>2656.535</v>
      </c>
      <c r="D5" s="73">
        <v>46.73873</v>
      </c>
    </row>
    <row r="6" spans="1:4" ht="15">
      <c r="A6" s="16">
        <v>1992</v>
      </c>
      <c r="B6" s="80">
        <v>3489.249</v>
      </c>
      <c r="C6" s="80">
        <v>2739.263</v>
      </c>
      <c r="D6" s="73">
        <v>63.04841</v>
      </c>
    </row>
    <row r="7" spans="1:4" ht="15">
      <c r="A7" s="16">
        <v>1993</v>
      </c>
      <c r="B7" s="80">
        <v>3939.929</v>
      </c>
      <c r="C7" s="80">
        <v>2746.492</v>
      </c>
      <c r="D7" s="73">
        <v>77.62754</v>
      </c>
    </row>
    <row r="8" spans="1:4" ht="15">
      <c r="A8" s="16">
        <v>1994</v>
      </c>
      <c r="B8" s="80">
        <v>4555.059</v>
      </c>
      <c r="C8" s="80">
        <v>3165.204</v>
      </c>
      <c r="D8" s="73">
        <v>94.86413</v>
      </c>
    </row>
    <row r="9" spans="1:4" ht="15">
      <c r="A9" s="16">
        <v>1995</v>
      </c>
      <c r="B9" s="80">
        <v>4870.663</v>
      </c>
      <c r="C9" s="80">
        <v>3104.179</v>
      </c>
      <c r="D9" s="73">
        <v>87.35455</v>
      </c>
    </row>
    <row r="10" spans="1:4" ht="15">
      <c r="A10" s="16">
        <v>1996</v>
      </c>
      <c r="B10" s="80">
        <v>5138.309</v>
      </c>
      <c r="C10" s="80">
        <v>2907.021</v>
      </c>
      <c r="D10" s="73">
        <v>101.2481</v>
      </c>
    </row>
    <row r="11" spans="1:4" ht="15">
      <c r="A11" s="16">
        <v>1997</v>
      </c>
      <c r="B11" s="80">
        <v>5599.04</v>
      </c>
      <c r="C11" s="80">
        <v>2917.658</v>
      </c>
      <c r="D11" s="73">
        <v>109.8731</v>
      </c>
    </row>
    <row r="12" spans="1:4" ht="15">
      <c r="A12" s="16">
        <v>1998</v>
      </c>
      <c r="B12" s="80">
        <v>5640.307</v>
      </c>
      <c r="C12" s="80">
        <v>3183.92</v>
      </c>
      <c r="D12" s="73">
        <v>119.7129</v>
      </c>
    </row>
    <row r="13" spans="1:4" ht="15">
      <c r="A13" s="16">
        <v>1999</v>
      </c>
      <c r="B13" s="80">
        <v>6398.007</v>
      </c>
      <c r="C13" s="80">
        <v>3340.633</v>
      </c>
      <c r="D13" s="73">
        <v>131.7019</v>
      </c>
    </row>
    <row r="14" spans="1:4" ht="15">
      <c r="A14" s="16">
        <v>2000</v>
      </c>
      <c r="B14" s="80">
        <v>6921.146</v>
      </c>
      <c r="C14" s="80">
        <v>3814.41</v>
      </c>
      <c r="D14" s="73">
        <v>123.504</v>
      </c>
    </row>
    <row r="15" spans="1:4" ht="15">
      <c r="A15" s="16">
        <v>2001</v>
      </c>
      <c r="B15" s="80">
        <v>6614.85</v>
      </c>
      <c r="C15" s="80">
        <v>3892.294</v>
      </c>
      <c r="D15" s="73">
        <v>315.9541</v>
      </c>
    </row>
    <row r="16" spans="1:4" ht="15">
      <c r="A16" s="16">
        <v>2002</v>
      </c>
      <c r="B16" s="80">
        <v>7832.209</v>
      </c>
      <c r="C16" s="80">
        <v>4172.003</v>
      </c>
      <c r="D16" s="73">
        <v>313.1876</v>
      </c>
    </row>
    <row r="17" spans="1:4" ht="15">
      <c r="A17" s="16">
        <v>2003</v>
      </c>
      <c r="B17" s="80">
        <v>8456.142</v>
      </c>
      <c r="C17" s="80">
        <v>4341.129</v>
      </c>
      <c r="D17" s="73">
        <v>429.7685</v>
      </c>
    </row>
    <row r="18" spans="1:4" ht="15">
      <c r="A18" s="16">
        <v>2004</v>
      </c>
      <c r="B18" s="80">
        <v>9421.803</v>
      </c>
      <c r="C18" s="80">
        <v>5087.738</v>
      </c>
      <c r="D18" s="73">
        <v>491.4447</v>
      </c>
    </row>
    <row r="19" spans="1:4" ht="15">
      <c r="A19" s="16">
        <v>2005</v>
      </c>
      <c r="B19" s="80">
        <v>10740.16</v>
      </c>
      <c r="C19" s="80">
        <v>5491.345</v>
      </c>
      <c r="D19" s="73">
        <v>629.1826</v>
      </c>
    </row>
    <row r="20" spans="1:4" ht="15">
      <c r="A20" s="16">
        <v>2006</v>
      </c>
      <c r="B20" s="80">
        <v>11960.93</v>
      </c>
      <c r="C20" s="80">
        <v>5873.822</v>
      </c>
      <c r="D20" s="73">
        <v>574.6233</v>
      </c>
    </row>
    <row r="21" spans="1:4" ht="15">
      <c r="A21" s="16">
        <v>2007</v>
      </c>
      <c r="B21" s="80">
        <v>14129.23</v>
      </c>
      <c r="C21" s="80">
        <v>6218.433</v>
      </c>
      <c r="D21" s="73">
        <v>854.4504</v>
      </c>
    </row>
    <row r="22" spans="1:4" s="60" customFormat="1" ht="15">
      <c r="A22" s="16">
        <v>2008</v>
      </c>
      <c r="B22" s="80">
        <v>16580.9</v>
      </c>
      <c r="C22" s="80">
        <v>7219.701</v>
      </c>
      <c r="D22" s="73">
        <v>1075.604</v>
      </c>
    </row>
    <row r="23" spans="1:4" ht="15">
      <c r="A23" s="17">
        <v>2009</v>
      </c>
      <c r="B23" s="90">
        <v>16867</v>
      </c>
      <c r="C23" s="90">
        <v>8016.524</v>
      </c>
      <c r="D23" s="79">
        <v>807.0602</v>
      </c>
    </row>
    <row r="25" ht="15">
      <c r="A25" t="s">
        <v>276</v>
      </c>
    </row>
    <row r="26" spans="1:4" ht="15" customHeight="1">
      <c r="A26" s="134" t="s">
        <v>404</v>
      </c>
      <c r="B26" s="134"/>
      <c r="C26" s="134"/>
      <c r="D26" s="134"/>
    </row>
    <row r="27" spans="1:4" ht="15">
      <c r="A27" s="134"/>
      <c r="B27" s="134"/>
      <c r="C27" s="134"/>
      <c r="D27" s="134"/>
    </row>
    <row r="28" spans="1:4" ht="15">
      <c r="A28" s="134"/>
      <c r="B28" s="134"/>
      <c r="C28" s="134"/>
      <c r="D28" s="134"/>
    </row>
    <row r="29" spans="1:4" ht="15">
      <c r="A29" s="134"/>
      <c r="B29" s="134"/>
      <c r="C29" s="134"/>
      <c r="D29" s="134"/>
    </row>
    <row r="30" spans="1:4" ht="15">
      <c r="A30" s="134"/>
      <c r="B30" s="134"/>
      <c r="C30" s="134"/>
      <c r="D30" s="134"/>
    </row>
    <row r="31" spans="1:4" ht="15">
      <c r="A31" s="134"/>
      <c r="B31" s="134"/>
      <c r="C31" s="134"/>
      <c r="D31" s="134"/>
    </row>
    <row r="32" spans="1:4" ht="15">
      <c r="A32" s="134"/>
      <c r="B32" s="134"/>
      <c r="C32" s="134"/>
      <c r="D32" s="134"/>
    </row>
    <row r="33" spans="1:4" ht="15">
      <c r="A33" s="134"/>
      <c r="B33" s="134"/>
      <c r="C33" s="134"/>
      <c r="D33" s="134"/>
    </row>
    <row r="34" spans="1:4" ht="15">
      <c r="A34" s="93" t="s">
        <v>308</v>
      </c>
      <c r="B34" s="93"/>
      <c r="C34" s="93"/>
      <c r="D34" s="93"/>
    </row>
  </sheetData>
  <sheetProtection/>
  <mergeCells count="1">
    <mergeCell ref="A26:D3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P58"/>
  <sheetViews>
    <sheetView zoomScale="85" zoomScaleNormal="85" zoomScalePageLayoutView="0" workbookViewId="0" topLeftCell="A37">
      <selection activeCell="E44" sqref="E44"/>
    </sheetView>
  </sheetViews>
  <sheetFormatPr defaultColWidth="9.140625" defaultRowHeight="15"/>
  <cols>
    <col min="1" max="1" width="16.140625" style="0" customWidth="1"/>
    <col min="2" max="2" width="12.140625" style="0" customWidth="1"/>
    <col min="3" max="3" width="9.57421875" style="0" bestFit="1" customWidth="1"/>
    <col min="4" max="4" width="8.00390625" style="0" bestFit="1" customWidth="1"/>
    <col min="5" max="5" width="9.57421875" style="0" bestFit="1" customWidth="1"/>
    <col min="6" max="10" width="8.00390625" style="0" bestFit="1" customWidth="1"/>
    <col min="11" max="40" width="9.57421875" style="0" bestFit="1" customWidth="1"/>
    <col min="41" max="42" width="9.57421875" style="60" bestFit="1" customWidth="1"/>
  </cols>
  <sheetData>
    <row r="1" ht="15">
      <c r="A1" s="60" t="s">
        <v>265</v>
      </c>
    </row>
    <row r="3" spans="1:42" ht="17.25" customHeight="1">
      <c r="A3" s="10"/>
      <c r="B3" s="136" t="s">
        <v>333</v>
      </c>
      <c r="C3" s="135">
        <v>1990</v>
      </c>
      <c r="D3" s="135"/>
      <c r="E3" s="135">
        <f>C3+1</f>
        <v>1991</v>
      </c>
      <c r="F3" s="135"/>
      <c r="G3" s="135">
        <f>E3+1</f>
        <v>1992</v>
      </c>
      <c r="H3" s="135"/>
      <c r="I3" s="135">
        <f>G3+1</f>
        <v>1993</v>
      </c>
      <c r="J3" s="135"/>
      <c r="K3" s="135">
        <f>I3+1</f>
        <v>1994</v>
      </c>
      <c r="L3" s="135"/>
      <c r="M3" s="135">
        <f>K3+1</f>
        <v>1995</v>
      </c>
      <c r="N3" s="135"/>
      <c r="O3" s="135">
        <f>M3+1</f>
        <v>1996</v>
      </c>
      <c r="P3" s="135"/>
      <c r="Q3" s="135">
        <f>O3+1</f>
        <v>1997</v>
      </c>
      <c r="R3" s="135"/>
      <c r="S3" s="135">
        <f>Q3+1</f>
        <v>1998</v>
      </c>
      <c r="T3" s="135"/>
      <c r="U3" s="135">
        <f>S3+1</f>
        <v>1999</v>
      </c>
      <c r="V3" s="135"/>
      <c r="W3" s="135">
        <f>U3+1</f>
        <v>2000</v>
      </c>
      <c r="X3" s="135"/>
      <c r="Y3" s="135">
        <f>W3+1</f>
        <v>2001</v>
      </c>
      <c r="Z3" s="135"/>
      <c r="AA3" s="135">
        <f>Y3+1</f>
        <v>2002</v>
      </c>
      <c r="AB3" s="135"/>
      <c r="AC3" s="135">
        <f>AA3+1</f>
        <v>2003</v>
      </c>
      <c r="AD3" s="135"/>
      <c r="AE3" s="135">
        <f>AC3+1</f>
        <v>2004</v>
      </c>
      <c r="AF3" s="135"/>
      <c r="AG3" s="135">
        <f>AE3+1</f>
        <v>2005</v>
      </c>
      <c r="AH3" s="135"/>
      <c r="AI3" s="135">
        <f>AG3+1</f>
        <v>2006</v>
      </c>
      <c r="AJ3" s="135"/>
      <c r="AK3" s="135">
        <f>AI3+1</f>
        <v>2007</v>
      </c>
      <c r="AL3" s="135"/>
      <c r="AM3" s="135">
        <f>AK3+1</f>
        <v>2008</v>
      </c>
      <c r="AN3" s="135"/>
      <c r="AO3" s="135">
        <f>AM3+1</f>
        <v>2009</v>
      </c>
      <c r="AP3" s="135"/>
    </row>
    <row r="4" spans="1:42" ht="17.25">
      <c r="A4" s="5" t="s">
        <v>32</v>
      </c>
      <c r="B4" s="137"/>
      <c r="C4" s="5" t="s">
        <v>33</v>
      </c>
      <c r="D4" s="5" t="s">
        <v>34</v>
      </c>
      <c r="E4" s="5" t="s">
        <v>33</v>
      </c>
      <c r="F4" s="5" t="s">
        <v>34</v>
      </c>
      <c r="G4" s="5" t="s">
        <v>33</v>
      </c>
      <c r="H4" s="5" t="s">
        <v>34</v>
      </c>
      <c r="I4" s="5" t="s">
        <v>33</v>
      </c>
      <c r="J4" s="5" t="s">
        <v>34</v>
      </c>
      <c r="K4" s="5" t="s">
        <v>33</v>
      </c>
      <c r="L4" s="5" t="s">
        <v>34</v>
      </c>
      <c r="M4" s="5" t="s">
        <v>33</v>
      </c>
      <c r="N4" s="5" t="s">
        <v>34</v>
      </c>
      <c r="O4" s="5" t="s">
        <v>33</v>
      </c>
      <c r="P4" s="5" t="s">
        <v>34</v>
      </c>
      <c r="Q4" s="5" t="s">
        <v>33</v>
      </c>
      <c r="R4" s="5" t="s">
        <v>34</v>
      </c>
      <c r="S4" s="5" t="s">
        <v>33</v>
      </c>
      <c r="T4" s="5" t="s">
        <v>34</v>
      </c>
      <c r="U4" s="5" t="s">
        <v>33</v>
      </c>
      <c r="V4" s="5" t="s">
        <v>34</v>
      </c>
      <c r="W4" s="5" t="s">
        <v>33</v>
      </c>
      <c r="X4" s="5" t="s">
        <v>34</v>
      </c>
      <c r="Y4" s="5" t="s">
        <v>33</v>
      </c>
      <c r="Z4" s="5" t="s">
        <v>34</v>
      </c>
      <c r="AA4" s="5" t="s">
        <v>33</v>
      </c>
      <c r="AB4" s="5" t="s">
        <v>34</v>
      </c>
      <c r="AC4" s="5" t="s">
        <v>33</v>
      </c>
      <c r="AD4" s="5" t="s">
        <v>34</v>
      </c>
      <c r="AE4" s="5" t="s">
        <v>33</v>
      </c>
      <c r="AF4" s="5" t="s">
        <v>34</v>
      </c>
      <c r="AG4" s="5" t="s">
        <v>33</v>
      </c>
      <c r="AH4" s="5" t="s">
        <v>34</v>
      </c>
      <c r="AI4" s="5" t="s">
        <v>33</v>
      </c>
      <c r="AJ4" s="5" t="s">
        <v>34</v>
      </c>
      <c r="AK4" s="5" t="s">
        <v>33</v>
      </c>
      <c r="AL4" s="5" t="s">
        <v>34</v>
      </c>
      <c r="AM4" s="5" t="s">
        <v>33</v>
      </c>
      <c r="AN4" s="5" t="s">
        <v>34</v>
      </c>
      <c r="AO4" s="5" t="s">
        <v>33</v>
      </c>
      <c r="AP4" s="5" t="s">
        <v>34</v>
      </c>
    </row>
    <row r="5" spans="1:42" ht="15">
      <c r="A5" s="12" t="s">
        <v>4</v>
      </c>
      <c r="B5" t="s">
        <v>35</v>
      </c>
      <c r="C5" s="116">
        <v>13.39834</v>
      </c>
      <c r="D5" s="116">
        <v>0</v>
      </c>
      <c r="E5" s="116">
        <v>17.72309</v>
      </c>
      <c r="F5" s="116">
        <v>0</v>
      </c>
      <c r="G5" s="116">
        <v>28.247</v>
      </c>
      <c r="H5" s="116">
        <v>0</v>
      </c>
      <c r="I5" s="116">
        <v>61.70214</v>
      </c>
      <c r="J5" s="116">
        <v>0</v>
      </c>
      <c r="K5" s="116">
        <v>74.74009</v>
      </c>
      <c r="L5" s="116">
        <v>0</v>
      </c>
      <c r="M5" s="116">
        <v>25.10234</v>
      </c>
      <c r="N5" s="116">
        <v>0</v>
      </c>
      <c r="O5" s="116">
        <v>166.0398</v>
      </c>
      <c r="P5" s="116">
        <v>0</v>
      </c>
      <c r="Q5" s="116">
        <v>70.00574</v>
      </c>
      <c r="R5" s="116">
        <v>0</v>
      </c>
      <c r="S5" s="116">
        <v>69.63682</v>
      </c>
      <c r="T5" s="116">
        <v>29.45445</v>
      </c>
      <c r="U5" s="116">
        <v>122.335</v>
      </c>
      <c r="V5" s="116">
        <v>42.56449</v>
      </c>
      <c r="W5" s="116">
        <v>193.1994</v>
      </c>
      <c r="X5" s="116">
        <v>73.43268</v>
      </c>
      <c r="Y5" s="116">
        <v>114.0268</v>
      </c>
      <c r="Z5" s="116">
        <v>86.96183</v>
      </c>
      <c r="AA5" s="116">
        <v>76.16852</v>
      </c>
      <c r="AB5" s="116">
        <v>91.00589</v>
      </c>
      <c r="AC5" s="116">
        <v>104.1738</v>
      </c>
      <c r="AD5" s="116">
        <v>104.1837</v>
      </c>
      <c r="AE5" s="116">
        <v>47.77328</v>
      </c>
      <c r="AF5" s="116">
        <v>105.4729</v>
      </c>
      <c r="AG5" s="116">
        <v>112.4658</v>
      </c>
      <c r="AH5" s="116">
        <v>114.7033</v>
      </c>
      <c r="AI5" s="116">
        <v>139.2963</v>
      </c>
      <c r="AJ5" s="116">
        <v>161.9653</v>
      </c>
      <c r="AK5" s="116">
        <v>140.2972</v>
      </c>
      <c r="AL5" s="116">
        <v>161.9978</v>
      </c>
      <c r="AM5" s="116">
        <v>374.9666</v>
      </c>
      <c r="AN5" s="116">
        <v>168.655</v>
      </c>
      <c r="AO5" s="116">
        <v>5.557141</v>
      </c>
      <c r="AP5" s="116">
        <v>202.4384</v>
      </c>
    </row>
    <row r="6" spans="1:42" ht="15">
      <c r="A6" s="12" t="s">
        <v>4</v>
      </c>
      <c r="B6" t="s">
        <v>408</v>
      </c>
      <c r="C6" s="116">
        <v>13.39834</v>
      </c>
      <c r="D6" s="116">
        <v>9.114159</v>
      </c>
      <c r="E6" s="116">
        <v>17.72309</v>
      </c>
      <c r="F6" s="116">
        <v>11.75307</v>
      </c>
      <c r="G6" s="116">
        <v>68.93256</v>
      </c>
      <c r="H6" s="116">
        <v>36.93818</v>
      </c>
      <c r="I6" s="116">
        <v>63.22758</v>
      </c>
      <c r="J6" s="116">
        <v>43.82771</v>
      </c>
      <c r="K6" s="116">
        <v>91.6029</v>
      </c>
      <c r="L6" s="116">
        <v>63.74284</v>
      </c>
      <c r="M6" s="116">
        <v>94.57033</v>
      </c>
      <c r="N6" s="116">
        <v>74.39546</v>
      </c>
      <c r="O6" s="116">
        <v>166.0398</v>
      </c>
      <c r="P6" s="116">
        <v>114.8682</v>
      </c>
      <c r="Q6" s="116">
        <v>73.73145</v>
      </c>
      <c r="R6" s="116">
        <v>89.97536</v>
      </c>
      <c r="S6" s="116">
        <v>69.94422</v>
      </c>
      <c r="T6" s="116">
        <v>85.81899</v>
      </c>
      <c r="U6" s="116">
        <v>122.335</v>
      </c>
      <c r="V6" s="116">
        <v>104.7741</v>
      </c>
      <c r="W6" s="116">
        <v>193.1994</v>
      </c>
      <c r="X6" s="116">
        <v>141.7637</v>
      </c>
      <c r="Y6" s="116">
        <v>114.0268</v>
      </c>
      <c r="Z6" s="116">
        <v>120.6882</v>
      </c>
      <c r="AA6" s="116">
        <v>98.6385</v>
      </c>
      <c r="AB6" s="116">
        <v>110.0413</v>
      </c>
      <c r="AC6" s="116">
        <v>104.1738</v>
      </c>
      <c r="AD6" s="116">
        <v>109.2762</v>
      </c>
      <c r="AE6" s="116">
        <v>104.5674</v>
      </c>
      <c r="AF6" s="116">
        <v>108.9747</v>
      </c>
      <c r="AG6" s="116">
        <v>112.4658</v>
      </c>
      <c r="AH6" s="116">
        <v>109.4344</v>
      </c>
      <c r="AI6" s="116">
        <v>156.915</v>
      </c>
      <c r="AJ6" s="116">
        <v>125.4834</v>
      </c>
      <c r="AK6" s="116">
        <v>163.9305</v>
      </c>
      <c r="AL6" s="116">
        <v>136.3488</v>
      </c>
      <c r="AM6" s="116">
        <v>374.9666</v>
      </c>
      <c r="AN6" s="116">
        <v>240.768</v>
      </c>
      <c r="AO6" s="116">
        <v>11.1131</v>
      </c>
      <c r="AP6" s="116">
        <v>116.2108</v>
      </c>
    </row>
    <row r="7" spans="1:42" ht="15">
      <c r="A7" s="12" t="s">
        <v>5</v>
      </c>
      <c r="B7" t="s">
        <v>35</v>
      </c>
      <c r="C7" s="116">
        <v>17.38441</v>
      </c>
      <c r="D7" s="116">
        <v>1.292464</v>
      </c>
      <c r="E7" s="116">
        <v>2.963522</v>
      </c>
      <c r="F7" s="116">
        <v>0.1776553</v>
      </c>
      <c r="G7" s="116">
        <v>0</v>
      </c>
      <c r="H7" s="116">
        <v>0</v>
      </c>
      <c r="I7" s="116">
        <v>0</v>
      </c>
      <c r="J7" s="116">
        <v>0.6373024</v>
      </c>
      <c r="K7" s="116">
        <v>0</v>
      </c>
      <c r="L7" s="116">
        <v>12.36054</v>
      </c>
      <c r="M7" s="116">
        <v>0</v>
      </c>
      <c r="N7" s="116">
        <v>1.125193</v>
      </c>
      <c r="O7" s="116">
        <v>8.251413</v>
      </c>
      <c r="P7" s="116">
        <v>5.779285</v>
      </c>
      <c r="Q7" s="116">
        <v>4.833999</v>
      </c>
      <c r="R7" s="116">
        <v>5.233406</v>
      </c>
      <c r="S7" s="116">
        <v>8.605114</v>
      </c>
      <c r="T7" s="116">
        <v>5.044056</v>
      </c>
      <c r="U7" s="116">
        <v>6.617272</v>
      </c>
      <c r="V7" s="116">
        <v>5.354201</v>
      </c>
      <c r="W7" s="116">
        <v>4.845921</v>
      </c>
      <c r="X7" s="116">
        <v>3.094461</v>
      </c>
      <c r="Y7" s="116">
        <v>4.163956</v>
      </c>
      <c r="Z7" s="116">
        <v>36.35855</v>
      </c>
      <c r="AA7" s="116">
        <v>9.542662</v>
      </c>
      <c r="AB7" s="116">
        <v>6.064309</v>
      </c>
      <c r="AC7" s="116">
        <v>16.72234</v>
      </c>
      <c r="AD7" s="116">
        <v>7.261254</v>
      </c>
      <c r="AE7" s="116">
        <v>26.31271</v>
      </c>
      <c r="AF7" s="116">
        <v>8.362977</v>
      </c>
      <c r="AG7" s="116">
        <v>31.58265</v>
      </c>
      <c r="AH7" s="116">
        <v>7.697365</v>
      </c>
      <c r="AI7" s="116">
        <v>19.71144</v>
      </c>
      <c r="AJ7" s="116">
        <v>11.58064</v>
      </c>
      <c r="AK7" s="116">
        <v>29.06236</v>
      </c>
      <c r="AL7" s="116">
        <v>11.29505</v>
      </c>
      <c r="AM7" s="116">
        <v>49.11454</v>
      </c>
      <c r="AN7" s="116">
        <v>12.83994</v>
      </c>
      <c r="AO7" s="116">
        <v>32.20814</v>
      </c>
      <c r="AP7" s="116">
        <v>10.04967</v>
      </c>
    </row>
    <row r="8" spans="1:42" ht="15">
      <c r="A8" s="12" t="s">
        <v>5</v>
      </c>
      <c r="B8" t="s">
        <v>408</v>
      </c>
      <c r="C8" s="116">
        <v>40.79126</v>
      </c>
      <c r="D8" s="116">
        <v>27.52547</v>
      </c>
      <c r="E8" s="116">
        <v>4.66919</v>
      </c>
      <c r="F8" s="116">
        <v>8.800396</v>
      </c>
      <c r="G8" s="116">
        <v>0</v>
      </c>
      <c r="H8" s="116">
        <v>3.313584</v>
      </c>
      <c r="I8" s="116">
        <v>0</v>
      </c>
      <c r="J8" s="116">
        <v>2.694209</v>
      </c>
      <c r="K8" s="116">
        <v>0</v>
      </c>
      <c r="L8" s="116">
        <v>2.095598</v>
      </c>
      <c r="M8" s="116">
        <v>0</v>
      </c>
      <c r="N8" s="116">
        <v>0.2111585</v>
      </c>
      <c r="O8" s="116">
        <v>11.17501</v>
      </c>
      <c r="P8" s="116">
        <v>7.540773</v>
      </c>
      <c r="Q8" s="116">
        <v>64.75463</v>
      </c>
      <c r="R8" s="116">
        <v>45.27052</v>
      </c>
      <c r="S8" s="116">
        <v>14.39039</v>
      </c>
      <c r="T8" s="116">
        <v>19.64383</v>
      </c>
      <c r="U8" s="116">
        <v>107.9979</v>
      </c>
      <c r="V8" s="116">
        <v>79.94868</v>
      </c>
      <c r="W8" s="116">
        <v>34.25326</v>
      </c>
      <c r="X8" s="116">
        <v>43.66357</v>
      </c>
      <c r="Y8" s="116">
        <v>4.219184</v>
      </c>
      <c r="Z8" s="116">
        <v>18.63413</v>
      </c>
      <c r="AA8" s="116">
        <v>10.73589</v>
      </c>
      <c r="AB8" s="116">
        <v>17.22296</v>
      </c>
      <c r="AC8" s="116">
        <v>16.72234</v>
      </c>
      <c r="AD8" s="116">
        <v>20.02848</v>
      </c>
      <c r="AE8" s="116">
        <v>26.31271</v>
      </c>
      <c r="AF8" s="116">
        <v>22.59187</v>
      </c>
      <c r="AG8" s="116">
        <v>31.58958</v>
      </c>
      <c r="AH8" s="116">
        <v>26.87083</v>
      </c>
      <c r="AI8" s="116">
        <v>19.71144</v>
      </c>
      <c r="AJ8" s="116">
        <v>20.83081</v>
      </c>
      <c r="AK8" s="116">
        <v>29.0681</v>
      </c>
      <c r="AL8" s="116">
        <v>26.66825</v>
      </c>
      <c r="AM8" s="116">
        <v>49.11454</v>
      </c>
      <c r="AN8" s="116">
        <v>41.523</v>
      </c>
      <c r="AO8" s="116">
        <v>32.20814</v>
      </c>
      <c r="AP8" s="116">
        <v>33.2329</v>
      </c>
    </row>
    <row r="9" spans="1:42" ht="15">
      <c r="A9" s="12" t="s">
        <v>6</v>
      </c>
      <c r="B9" t="s">
        <v>35</v>
      </c>
      <c r="C9" s="116">
        <v>3.816674</v>
      </c>
      <c r="D9" s="116">
        <v>0</v>
      </c>
      <c r="E9" s="116">
        <v>2.406934</v>
      </c>
      <c r="F9" s="116">
        <v>2.406934</v>
      </c>
      <c r="G9" s="116">
        <v>0</v>
      </c>
      <c r="H9" s="116">
        <v>0</v>
      </c>
      <c r="I9" s="116">
        <v>0</v>
      </c>
      <c r="J9" s="116">
        <v>0</v>
      </c>
      <c r="K9" s="116">
        <v>57.88568</v>
      </c>
      <c r="L9" s="116">
        <v>0</v>
      </c>
      <c r="M9" s="116">
        <v>64.0732</v>
      </c>
      <c r="N9" s="116">
        <v>0</v>
      </c>
      <c r="O9" s="116">
        <v>75.81603</v>
      </c>
      <c r="P9" s="116">
        <v>0</v>
      </c>
      <c r="Q9" s="116">
        <v>67.01465</v>
      </c>
      <c r="R9" s="116">
        <v>0</v>
      </c>
      <c r="S9" s="116">
        <v>72.33492</v>
      </c>
      <c r="T9" s="116">
        <v>0</v>
      </c>
      <c r="U9" s="116">
        <v>78.21743</v>
      </c>
      <c r="V9" s="116">
        <v>78.21743</v>
      </c>
      <c r="W9" s="116">
        <v>72.05215</v>
      </c>
      <c r="X9" s="116">
        <v>72.0466</v>
      </c>
      <c r="Y9" s="116">
        <v>80.39287</v>
      </c>
      <c r="Z9" s="116">
        <v>80.13161</v>
      </c>
      <c r="AA9" s="116">
        <v>148.9964</v>
      </c>
      <c r="AB9" s="116">
        <v>81.90186</v>
      </c>
      <c r="AC9" s="116">
        <v>100.4112</v>
      </c>
      <c r="AD9" s="116">
        <v>99.60403</v>
      </c>
      <c r="AE9" s="116">
        <v>95.83456</v>
      </c>
      <c r="AF9" s="116">
        <v>85.85889</v>
      </c>
      <c r="AG9" s="116">
        <v>116.8821</v>
      </c>
      <c r="AH9" s="116">
        <v>97.73841</v>
      </c>
      <c r="AI9" s="116">
        <v>127.6129</v>
      </c>
      <c r="AJ9" s="116">
        <v>111.4279</v>
      </c>
      <c r="AK9" s="116">
        <v>180.6222</v>
      </c>
      <c r="AL9" s="116">
        <v>138.0372</v>
      </c>
      <c r="AM9" s="116">
        <v>184.6167</v>
      </c>
      <c r="AN9" s="116">
        <v>142.8054</v>
      </c>
      <c r="AO9" s="116">
        <v>205.2544</v>
      </c>
      <c r="AP9" s="116">
        <v>150.1332</v>
      </c>
    </row>
    <row r="10" spans="1:42" ht="15">
      <c r="A10" s="12" t="s">
        <v>6</v>
      </c>
      <c r="B10" t="s">
        <v>408</v>
      </c>
      <c r="C10" s="116">
        <v>99.6748</v>
      </c>
      <c r="D10" s="116">
        <v>54.74114</v>
      </c>
      <c r="E10" s="116">
        <v>91.26944</v>
      </c>
      <c r="F10" s="116">
        <v>77.70389</v>
      </c>
      <c r="G10" s="116">
        <v>97.13093</v>
      </c>
      <c r="H10" s="116">
        <v>88.43193</v>
      </c>
      <c r="I10" s="116">
        <v>93.01044</v>
      </c>
      <c r="J10" s="116">
        <v>92.93909</v>
      </c>
      <c r="K10" s="116">
        <v>72.54539</v>
      </c>
      <c r="L10" s="116">
        <v>80.75072</v>
      </c>
      <c r="M10" s="116">
        <v>64.07319</v>
      </c>
      <c r="N10" s="116">
        <v>70.33202</v>
      </c>
      <c r="O10" s="116">
        <v>75.81604</v>
      </c>
      <c r="P10" s="116">
        <v>72.22941</v>
      </c>
      <c r="Q10" s="116">
        <v>74.56262</v>
      </c>
      <c r="R10" s="116">
        <v>72.86887</v>
      </c>
      <c r="S10" s="116">
        <v>75.82828</v>
      </c>
      <c r="T10" s="116">
        <v>74.08262</v>
      </c>
      <c r="U10" s="116">
        <v>78.21743</v>
      </c>
      <c r="V10" s="116">
        <v>76.30122</v>
      </c>
      <c r="W10" s="116">
        <v>75.78254</v>
      </c>
      <c r="X10" s="116">
        <v>75.44466</v>
      </c>
      <c r="Y10" s="116">
        <v>80.39287</v>
      </c>
      <c r="Z10" s="116">
        <v>77.4748</v>
      </c>
      <c r="AA10" s="116">
        <v>148.9964</v>
      </c>
      <c r="AB10" s="116">
        <v>116.5234</v>
      </c>
      <c r="AC10" s="116">
        <v>100.4112</v>
      </c>
      <c r="AD10" s="116">
        <v>109.2772</v>
      </c>
      <c r="AE10" s="116">
        <v>95.83456</v>
      </c>
      <c r="AF10" s="116">
        <v>99.73174</v>
      </c>
      <c r="AG10" s="116">
        <v>116.8821</v>
      </c>
      <c r="AH10" s="116">
        <v>108.9715</v>
      </c>
      <c r="AI10" s="116">
        <v>127.6129</v>
      </c>
      <c r="AJ10" s="116">
        <v>117.3783</v>
      </c>
      <c r="AK10" s="116">
        <v>180.6222</v>
      </c>
      <c r="AL10" s="116">
        <v>151.3936</v>
      </c>
      <c r="AM10" s="116">
        <v>200.6122</v>
      </c>
      <c r="AN10" s="116">
        <v>179.9369</v>
      </c>
      <c r="AO10" s="116">
        <v>205.2544</v>
      </c>
      <c r="AP10" s="116">
        <v>194.805</v>
      </c>
    </row>
    <row r="11" spans="1:42" ht="15">
      <c r="A11" s="12" t="s">
        <v>7</v>
      </c>
      <c r="B11" t="s">
        <v>35</v>
      </c>
      <c r="C11" s="116">
        <v>50.07509</v>
      </c>
      <c r="D11" s="116">
        <v>0</v>
      </c>
      <c r="E11" s="116">
        <v>54.41327</v>
      </c>
      <c r="F11" s="116">
        <v>0</v>
      </c>
      <c r="G11" s="116">
        <v>27.39755</v>
      </c>
      <c r="H11" s="116">
        <v>28.92452</v>
      </c>
      <c r="I11" s="116">
        <v>20.28699</v>
      </c>
      <c r="J11" s="116">
        <v>26.77704</v>
      </c>
      <c r="K11" s="116">
        <v>69.8099</v>
      </c>
      <c r="L11" s="116">
        <v>27.82556</v>
      </c>
      <c r="M11" s="116">
        <v>116.7935</v>
      </c>
      <c r="N11" s="116">
        <v>37.87963</v>
      </c>
      <c r="O11" s="116">
        <v>61.52027</v>
      </c>
      <c r="P11" s="116">
        <v>51.65657</v>
      </c>
      <c r="Q11" s="116">
        <v>37.14135</v>
      </c>
      <c r="R11" s="116">
        <v>29.04987</v>
      </c>
      <c r="S11" s="116">
        <v>42.10635</v>
      </c>
      <c r="T11" s="116">
        <v>31.69166</v>
      </c>
      <c r="U11" s="116">
        <v>46.66092</v>
      </c>
      <c r="V11" s="116">
        <v>17.09564</v>
      </c>
      <c r="W11" s="116">
        <v>100.0164</v>
      </c>
      <c r="X11" s="116">
        <v>52.35871</v>
      </c>
      <c r="Y11" s="116">
        <v>93.85602</v>
      </c>
      <c r="Z11" s="116">
        <v>43.18853</v>
      </c>
      <c r="AA11" s="116">
        <v>95.39327</v>
      </c>
      <c r="AB11" s="116">
        <v>45.48646</v>
      </c>
      <c r="AC11" s="116">
        <v>161.0265</v>
      </c>
      <c r="AD11" s="116">
        <v>86.33893</v>
      </c>
      <c r="AE11" s="116">
        <v>161.7082</v>
      </c>
      <c r="AF11" s="116">
        <v>109.4635</v>
      </c>
      <c r="AG11" s="116">
        <v>128.9543</v>
      </c>
      <c r="AH11" s="116">
        <v>306.6648</v>
      </c>
      <c r="AI11" s="116">
        <v>208.8302</v>
      </c>
      <c r="AJ11" s="116">
        <v>155.8569</v>
      </c>
      <c r="AK11" s="116">
        <v>381.5157</v>
      </c>
      <c r="AL11" s="116">
        <v>287.7155</v>
      </c>
      <c r="AM11" s="116">
        <v>359.3161</v>
      </c>
      <c r="AN11" s="116">
        <v>310.689</v>
      </c>
      <c r="AO11" s="116">
        <v>617.6574</v>
      </c>
      <c r="AP11" s="116">
        <v>355.6352</v>
      </c>
    </row>
    <row r="12" spans="1:42" ht="15">
      <c r="A12" s="12" t="s">
        <v>7</v>
      </c>
      <c r="B12" t="s">
        <v>408</v>
      </c>
      <c r="C12" s="116">
        <v>54.67562</v>
      </c>
      <c r="D12" s="116">
        <v>51.50008</v>
      </c>
      <c r="E12" s="116">
        <v>54.41327</v>
      </c>
      <c r="F12" s="116">
        <v>51.832</v>
      </c>
      <c r="G12" s="116">
        <v>34.46628</v>
      </c>
      <c r="H12" s="116">
        <v>41.42642</v>
      </c>
      <c r="I12" s="116">
        <v>36.58392</v>
      </c>
      <c r="J12" s="116">
        <v>40.03274</v>
      </c>
      <c r="K12" s="116">
        <v>70.51021</v>
      </c>
      <c r="L12" s="116">
        <v>55.06052</v>
      </c>
      <c r="M12" s="116">
        <v>118.5171</v>
      </c>
      <c r="N12" s="116">
        <v>79.94192</v>
      </c>
      <c r="O12" s="116">
        <v>61.52028</v>
      </c>
      <c r="P12" s="116">
        <v>61.40069</v>
      </c>
      <c r="Q12" s="116">
        <v>37.14135</v>
      </c>
      <c r="R12" s="116">
        <v>49.78671</v>
      </c>
      <c r="S12" s="116">
        <v>46.23922</v>
      </c>
      <c r="T12" s="116">
        <v>52.43899</v>
      </c>
      <c r="U12" s="116">
        <v>46.66092</v>
      </c>
      <c r="V12" s="116">
        <v>50.67888</v>
      </c>
      <c r="W12" s="116">
        <v>100.0164</v>
      </c>
      <c r="X12" s="116">
        <v>72.94123</v>
      </c>
      <c r="Y12" s="116">
        <v>98.09697</v>
      </c>
      <c r="Z12" s="116">
        <v>75.51267</v>
      </c>
      <c r="AA12" s="116">
        <v>95.39327</v>
      </c>
      <c r="AB12" s="116">
        <v>79.19273</v>
      </c>
      <c r="AC12" s="116">
        <v>161.0264</v>
      </c>
      <c r="AD12" s="116">
        <v>115.8373</v>
      </c>
      <c r="AE12" s="116">
        <v>172.0253</v>
      </c>
      <c r="AF12" s="116">
        <v>132.7997</v>
      </c>
      <c r="AG12" s="116">
        <v>137.8383</v>
      </c>
      <c r="AH12" s="116">
        <v>126.1244</v>
      </c>
      <c r="AI12" s="116">
        <v>208.8302</v>
      </c>
      <c r="AJ12" s="116">
        <v>162.5984</v>
      </c>
      <c r="AK12" s="116">
        <v>381.5747</v>
      </c>
      <c r="AL12" s="116">
        <v>256.9663</v>
      </c>
      <c r="AM12" s="116">
        <v>360.9961</v>
      </c>
      <c r="AN12" s="116">
        <v>278.474</v>
      </c>
      <c r="AO12" s="116">
        <v>617.6574</v>
      </c>
      <c r="AP12" s="116">
        <v>423.9647</v>
      </c>
    </row>
    <row r="13" spans="1:42" ht="15">
      <c r="A13" s="12" t="s">
        <v>10</v>
      </c>
      <c r="B13" t="s">
        <v>35</v>
      </c>
      <c r="C13" s="116">
        <v>49.04577</v>
      </c>
      <c r="D13" s="116">
        <v>0</v>
      </c>
      <c r="E13" s="116">
        <v>109.4267</v>
      </c>
      <c r="F13" s="116">
        <v>0</v>
      </c>
      <c r="G13" s="116">
        <v>142.5563</v>
      </c>
      <c r="H13" s="116">
        <v>0</v>
      </c>
      <c r="I13" s="116">
        <v>126.6599</v>
      </c>
      <c r="J13" s="116">
        <v>0</v>
      </c>
      <c r="K13" s="116">
        <v>45.93166</v>
      </c>
      <c r="L13" s="116">
        <v>0</v>
      </c>
      <c r="M13" s="116">
        <v>111.8185</v>
      </c>
      <c r="N13" s="116">
        <v>0</v>
      </c>
      <c r="O13" s="116">
        <v>300.7749</v>
      </c>
      <c r="P13" s="116">
        <v>0</v>
      </c>
      <c r="Q13" s="116">
        <v>37.90774</v>
      </c>
      <c r="R13" s="116">
        <v>92.41987</v>
      </c>
      <c r="S13" s="116">
        <v>7.811875</v>
      </c>
      <c r="T13" s="116">
        <v>69.37135</v>
      </c>
      <c r="U13" s="116">
        <v>138.4599</v>
      </c>
      <c r="V13" s="116">
        <v>0</v>
      </c>
      <c r="W13" s="116">
        <v>31.99401</v>
      </c>
      <c r="X13" s="116">
        <v>19.83716</v>
      </c>
      <c r="Y13" s="116">
        <v>40.05138</v>
      </c>
      <c r="Z13" s="116">
        <v>34.45059</v>
      </c>
      <c r="AA13" s="116">
        <v>76.50352</v>
      </c>
      <c r="AB13" s="116">
        <v>0</v>
      </c>
      <c r="AC13" s="116">
        <v>97.92615</v>
      </c>
      <c r="AD13" s="116">
        <v>57.16863</v>
      </c>
      <c r="AE13" s="116">
        <v>164.3046</v>
      </c>
      <c r="AF13" s="116">
        <v>71.10765</v>
      </c>
      <c r="AG13" s="116">
        <v>116.2444</v>
      </c>
      <c r="AH13" s="116">
        <v>82.78545</v>
      </c>
      <c r="AI13" s="116">
        <v>142.6611</v>
      </c>
      <c r="AJ13" s="116">
        <v>71.83336</v>
      </c>
      <c r="AK13" s="116">
        <v>144.0907</v>
      </c>
      <c r="AL13" s="116">
        <v>82.4543</v>
      </c>
      <c r="AM13" s="116">
        <v>34.76953</v>
      </c>
      <c r="AN13" s="116">
        <v>89.19693</v>
      </c>
      <c r="AO13" s="116">
        <v>197.8801</v>
      </c>
      <c r="AP13" s="116">
        <v>117.3803</v>
      </c>
    </row>
    <row r="14" spans="1:42" ht="15">
      <c r="A14" s="12" t="s">
        <v>10</v>
      </c>
      <c r="B14" t="s">
        <v>408</v>
      </c>
      <c r="C14" s="116">
        <v>49.04577</v>
      </c>
      <c r="D14" s="116">
        <v>34.02701</v>
      </c>
      <c r="E14" s="116">
        <v>114.9237</v>
      </c>
      <c r="F14" s="116">
        <v>47.91754</v>
      </c>
      <c r="G14" s="116">
        <v>171.7433</v>
      </c>
      <c r="H14" s="116">
        <v>70.81588</v>
      </c>
      <c r="I14" s="116">
        <v>126.6599</v>
      </c>
      <c r="J14" s="116">
        <v>78.88595</v>
      </c>
      <c r="K14" s="116">
        <v>57.74093</v>
      </c>
      <c r="L14" s="116">
        <v>64.16495</v>
      </c>
      <c r="M14" s="116">
        <v>111.8185</v>
      </c>
      <c r="N14" s="116">
        <v>66.12189</v>
      </c>
      <c r="O14" s="116">
        <v>306.7591</v>
      </c>
      <c r="P14" s="116">
        <v>111.3371</v>
      </c>
      <c r="Q14" s="116">
        <v>40.77672</v>
      </c>
      <c r="R14" s="116">
        <v>85.32791</v>
      </c>
      <c r="S14" s="116">
        <v>8.190066</v>
      </c>
      <c r="T14" s="116">
        <v>54.31444</v>
      </c>
      <c r="U14" s="116">
        <v>138.4599</v>
      </c>
      <c r="V14" s="116">
        <v>63.11336</v>
      </c>
      <c r="W14" s="116">
        <v>31.99521</v>
      </c>
      <c r="X14" s="116">
        <v>49.85031</v>
      </c>
      <c r="Y14" s="116">
        <v>40.05138</v>
      </c>
      <c r="Z14" s="116">
        <v>32.76048</v>
      </c>
      <c r="AA14" s="116">
        <v>78.02434</v>
      </c>
      <c r="AB14" s="116">
        <v>37.62439</v>
      </c>
      <c r="AC14" s="116">
        <v>102.9165</v>
      </c>
      <c r="AD14" s="116">
        <v>49.89148</v>
      </c>
      <c r="AE14" s="116">
        <v>164.3046</v>
      </c>
      <c r="AF14" s="116">
        <v>67.5291</v>
      </c>
      <c r="AG14" s="116">
        <v>123.8425</v>
      </c>
      <c r="AH14" s="116">
        <v>74.29498</v>
      </c>
      <c r="AI14" s="116">
        <v>142.6611</v>
      </c>
      <c r="AJ14" s="116">
        <v>81.54271</v>
      </c>
      <c r="AK14" s="116">
        <v>144.0981</v>
      </c>
      <c r="AL14" s="116">
        <v>85.84386</v>
      </c>
      <c r="AM14" s="116">
        <v>34.77704</v>
      </c>
      <c r="AN14" s="116">
        <v>64.42692</v>
      </c>
      <c r="AO14" s="116">
        <v>197.8801</v>
      </c>
      <c r="AP14" s="116">
        <v>82.12106</v>
      </c>
    </row>
    <row r="15" spans="1:42" ht="30">
      <c r="A15" s="12" t="s">
        <v>36</v>
      </c>
      <c r="B15" t="s">
        <v>35</v>
      </c>
      <c r="C15" s="116">
        <v>16.33745</v>
      </c>
      <c r="D15" s="116">
        <v>0</v>
      </c>
      <c r="E15" s="116">
        <v>44.03607</v>
      </c>
      <c r="F15" s="116">
        <v>0</v>
      </c>
      <c r="G15" s="116">
        <v>227.3092</v>
      </c>
      <c r="H15" s="116">
        <v>0</v>
      </c>
      <c r="I15" s="116">
        <v>227.8766</v>
      </c>
      <c r="J15" s="116">
        <v>0</v>
      </c>
      <c r="K15" s="116">
        <v>67.64497</v>
      </c>
      <c r="L15" s="116">
        <v>0</v>
      </c>
      <c r="M15" s="116">
        <v>273.8388</v>
      </c>
      <c r="N15" s="116">
        <v>0</v>
      </c>
      <c r="O15" s="116">
        <v>348.04</v>
      </c>
      <c r="P15" s="116">
        <v>77.22519</v>
      </c>
      <c r="Q15" s="116">
        <v>241.7544</v>
      </c>
      <c r="R15" s="116">
        <v>60.51734</v>
      </c>
      <c r="S15" s="116">
        <v>393.3596</v>
      </c>
      <c r="T15" s="116">
        <v>80.65216</v>
      </c>
      <c r="U15" s="116">
        <v>403.9692</v>
      </c>
      <c r="V15" s="116">
        <v>64.37777</v>
      </c>
      <c r="W15" s="116">
        <v>430.2833</v>
      </c>
      <c r="X15" s="116">
        <v>57.1018</v>
      </c>
      <c r="Y15" s="116">
        <v>354.6533</v>
      </c>
      <c r="Z15" s="116">
        <v>84.30249</v>
      </c>
      <c r="AA15" s="116">
        <v>253.5376</v>
      </c>
      <c r="AB15" s="116">
        <v>86.48603</v>
      </c>
      <c r="AC15" s="116">
        <v>272.3007</v>
      </c>
      <c r="AD15" s="116">
        <v>110.7391</v>
      </c>
      <c r="AE15" s="116">
        <v>593.2189</v>
      </c>
      <c r="AF15" s="116">
        <v>223.9969</v>
      </c>
      <c r="AG15" s="116">
        <v>680.2561</v>
      </c>
      <c r="AH15" s="116">
        <v>461.4228</v>
      </c>
      <c r="AI15" s="116">
        <v>551.094</v>
      </c>
      <c r="AJ15" s="116">
        <v>627.191</v>
      </c>
      <c r="AK15" s="116">
        <v>519.0655</v>
      </c>
      <c r="AL15" s="116">
        <v>613.0351</v>
      </c>
      <c r="AM15" s="116">
        <v>564.8753</v>
      </c>
      <c r="AN15" s="116">
        <v>679.5308</v>
      </c>
      <c r="AO15" s="116">
        <v>630.2748</v>
      </c>
      <c r="AP15" s="116">
        <v>520.654</v>
      </c>
    </row>
    <row r="16" spans="1:42" ht="30">
      <c r="A16" s="12" t="s">
        <v>36</v>
      </c>
      <c r="B16" t="s">
        <v>408</v>
      </c>
      <c r="C16" s="116">
        <v>16.33745</v>
      </c>
      <c r="D16" s="116">
        <v>47.95692</v>
      </c>
      <c r="E16" s="116">
        <v>44.03607</v>
      </c>
      <c r="F16" s="116">
        <v>36.43799</v>
      </c>
      <c r="G16" s="116">
        <v>227.3092</v>
      </c>
      <c r="H16" s="116">
        <v>26.19497</v>
      </c>
      <c r="I16" s="116">
        <v>227.8765</v>
      </c>
      <c r="J16" s="116">
        <v>93.18711</v>
      </c>
      <c r="K16" s="116">
        <v>67.64497</v>
      </c>
      <c r="L16" s="116">
        <v>160.7311</v>
      </c>
      <c r="M16" s="116">
        <v>273.8388</v>
      </c>
      <c r="N16" s="116">
        <v>166.0823</v>
      </c>
      <c r="O16" s="116">
        <v>348.04</v>
      </c>
      <c r="P16" s="116">
        <v>182.7603</v>
      </c>
      <c r="Q16" s="116">
        <v>241.7544</v>
      </c>
      <c r="R16" s="116">
        <v>223.3195</v>
      </c>
      <c r="S16" s="116">
        <v>393.3596</v>
      </c>
      <c r="T16" s="116">
        <v>279.4486</v>
      </c>
      <c r="U16" s="116">
        <v>403.9691</v>
      </c>
      <c r="V16" s="116">
        <v>318.8413</v>
      </c>
      <c r="W16" s="116">
        <v>430.2833</v>
      </c>
      <c r="X16" s="116">
        <v>335.1469</v>
      </c>
      <c r="Y16" s="116">
        <v>422.9868</v>
      </c>
      <c r="Z16" s="116">
        <v>392.8336</v>
      </c>
      <c r="AA16" s="116">
        <v>411.5065</v>
      </c>
      <c r="AB16" s="116">
        <v>403.6124</v>
      </c>
      <c r="AC16" s="116">
        <v>571.6005</v>
      </c>
      <c r="AD16" s="116">
        <v>609.721</v>
      </c>
      <c r="AE16" s="116">
        <v>593.2189</v>
      </c>
      <c r="AF16" s="116">
        <v>94.31162</v>
      </c>
      <c r="AG16" s="116">
        <v>680.2561</v>
      </c>
      <c r="AH16" s="116">
        <v>407.4498</v>
      </c>
      <c r="AI16" s="116">
        <v>551.094</v>
      </c>
      <c r="AJ16" s="116">
        <v>485.8107</v>
      </c>
      <c r="AK16" s="116">
        <v>519.0655</v>
      </c>
      <c r="AL16" s="116">
        <v>496.5084</v>
      </c>
      <c r="AM16" s="116">
        <v>564.8753</v>
      </c>
      <c r="AN16" s="116">
        <v>525.6367</v>
      </c>
      <c r="AO16" s="116">
        <v>630.2748</v>
      </c>
      <c r="AP16" s="116">
        <v>335.0082</v>
      </c>
    </row>
    <row r="17" spans="1:42" ht="15">
      <c r="A17" s="12" t="s">
        <v>37</v>
      </c>
      <c r="B17" t="s">
        <v>35</v>
      </c>
      <c r="C17" s="116">
        <v>56.03556</v>
      </c>
      <c r="D17" s="116">
        <v>40.37297</v>
      </c>
      <c r="E17" s="116">
        <v>52.69199</v>
      </c>
      <c r="F17" s="116">
        <v>41.87041</v>
      </c>
      <c r="G17" s="116">
        <v>34.0363</v>
      </c>
      <c r="H17" s="116">
        <v>30.13064</v>
      </c>
      <c r="I17" s="116">
        <v>6.611984</v>
      </c>
      <c r="J17" s="116">
        <v>20.86816</v>
      </c>
      <c r="K17" s="116">
        <v>21.18231</v>
      </c>
      <c r="L17" s="116">
        <v>21.45807</v>
      </c>
      <c r="M17" s="116">
        <v>28.01594</v>
      </c>
      <c r="N17" s="116">
        <v>0</v>
      </c>
      <c r="O17" s="116">
        <v>15.17962</v>
      </c>
      <c r="P17" s="116">
        <v>17.50699</v>
      </c>
      <c r="Q17" s="116">
        <v>9.166444</v>
      </c>
      <c r="R17" s="116">
        <v>13.88456</v>
      </c>
      <c r="S17" s="116">
        <v>26.94558</v>
      </c>
      <c r="T17" s="116">
        <v>10.82842</v>
      </c>
      <c r="U17" s="116">
        <v>16.15332</v>
      </c>
      <c r="V17" s="116">
        <v>12.43107</v>
      </c>
      <c r="W17" s="116">
        <v>13.00199</v>
      </c>
      <c r="X17" s="116">
        <v>12.76515</v>
      </c>
      <c r="Y17" s="116">
        <v>27.40971</v>
      </c>
      <c r="Z17" s="116">
        <v>22.32358</v>
      </c>
      <c r="AA17" s="116">
        <v>40.20076</v>
      </c>
      <c r="AB17" s="116">
        <v>16.44775</v>
      </c>
      <c r="AC17" s="116">
        <v>39.57507</v>
      </c>
      <c r="AD17" s="116">
        <v>20.88303</v>
      </c>
      <c r="AE17" s="116">
        <v>26.57004</v>
      </c>
      <c r="AF17" s="116">
        <v>0</v>
      </c>
      <c r="AG17" s="116">
        <v>24.67601</v>
      </c>
      <c r="AH17" s="116">
        <v>0</v>
      </c>
      <c r="AI17" s="116">
        <v>54.11127</v>
      </c>
      <c r="AJ17" s="116">
        <v>29.88543</v>
      </c>
      <c r="AK17" s="116">
        <v>24.25021</v>
      </c>
      <c r="AL17" s="116">
        <v>32.33672</v>
      </c>
      <c r="AM17" s="116">
        <v>36.3602</v>
      </c>
      <c r="AN17" s="116">
        <v>33.37327</v>
      </c>
      <c r="AO17" s="116">
        <v>34.1465</v>
      </c>
      <c r="AP17" s="116">
        <v>28.65119</v>
      </c>
    </row>
    <row r="18" spans="1:42" ht="15">
      <c r="A18" s="12" t="s">
        <v>37</v>
      </c>
      <c r="B18" t="s">
        <v>408</v>
      </c>
      <c r="C18" s="116">
        <v>56.86146</v>
      </c>
      <c r="D18" s="116">
        <v>42.46802</v>
      </c>
      <c r="E18" s="116">
        <v>52.69199</v>
      </c>
      <c r="F18" s="116">
        <v>44.35394</v>
      </c>
      <c r="G18" s="116">
        <v>34.0363</v>
      </c>
      <c r="H18" s="116">
        <v>41.25876</v>
      </c>
      <c r="I18" s="116">
        <v>6.904215</v>
      </c>
      <c r="J18" s="116">
        <v>31.18865</v>
      </c>
      <c r="K18" s="116">
        <v>21.24705</v>
      </c>
      <c r="L18" s="116">
        <v>23.90572</v>
      </c>
      <c r="M18" s="116">
        <v>28.01594</v>
      </c>
      <c r="N18" s="116">
        <v>19.83358</v>
      </c>
      <c r="O18" s="116">
        <v>15.17962</v>
      </c>
      <c r="P18" s="116">
        <v>15.74117</v>
      </c>
      <c r="Q18" s="116">
        <v>9.282189</v>
      </c>
      <c r="R18" s="116">
        <v>12.07732</v>
      </c>
      <c r="S18" s="116">
        <v>33.73589</v>
      </c>
      <c r="T18" s="116">
        <v>15.53856</v>
      </c>
      <c r="U18" s="116">
        <v>22.79706</v>
      </c>
      <c r="V18" s="116">
        <v>16.02743</v>
      </c>
      <c r="W18" s="116">
        <v>13.00199</v>
      </c>
      <c r="X18" s="116">
        <v>14.03913</v>
      </c>
      <c r="Y18" s="116">
        <v>27.40971</v>
      </c>
      <c r="Z18" s="116">
        <v>15.65868</v>
      </c>
      <c r="AA18" s="116">
        <v>43.22911</v>
      </c>
      <c r="AB18" s="116">
        <v>20.58623</v>
      </c>
      <c r="AC18" s="116">
        <v>39.96809</v>
      </c>
      <c r="AD18" s="116">
        <v>23.30462</v>
      </c>
      <c r="AE18" s="116">
        <v>28.43287</v>
      </c>
      <c r="AF18" s="116">
        <v>22.58556</v>
      </c>
      <c r="AG18" s="116">
        <v>27.23474</v>
      </c>
      <c r="AH18" s="116">
        <v>22.27787</v>
      </c>
      <c r="AI18" s="116">
        <v>54.11365</v>
      </c>
      <c r="AJ18" s="116">
        <v>27.63865</v>
      </c>
      <c r="AK18" s="116">
        <v>24.25021</v>
      </c>
      <c r="AL18" s="116">
        <v>24.45253</v>
      </c>
      <c r="AM18" s="116">
        <v>36.3602</v>
      </c>
      <c r="AN18" s="116">
        <v>24.93824</v>
      </c>
      <c r="AO18" s="116">
        <v>34.1465</v>
      </c>
      <c r="AP18" s="116">
        <v>24.92617</v>
      </c>
    </row>
    <row r="19" spans="1:42" ht="15">
      <c r="A19" s="12" t="s">
        <v>12</v>
      </c>
      <c r="B19" t="s">
        <v>35</v>
      </c>
      <c r="C19" s="116">
        <v>145.8087</v>
      </c>
      <c r="D19" s="116">
        <v>41.8813</v>
      </c>
      <c r="E19" s="116">
        <v>76.67877</v>
      </c>
      <c r="F19" s="116">
        <v>26.1089</v>
      </c>
      <c r="G19" s="116">
        <v>94.22658</v>
      </c>
      <c r="H19" s="116">
        <v>29.67011</v>
      </c>
      <c r="I19" s="116">
        <v>75.66863</v>
      </c>
      <c r="J19" s="116">
        <v>60.56529</v>
      </c>
      <c r="K19" s="116">
        <v>85.47215</v>
      </c>
      <c r="L19" s="116">
        <v>30.45637</v>
      </c>
      <c r="M19" s="116">
        <v>104.8038</v>
      </c>
      <c r="N19" s="116">
        <v>35.26965</v>
      </c>
      <c r="O19" s="116">
        <v>102.7895</v>
      </c>
      <c r="P19" s="116">
        <v>20.33111</v>
      </c>
      <c r="Q19" s="116">
        <v>142.7271</v>
      </c>
      <c r="R19" s="116">
        <v>23.80556</v>
      </c>
      <c r="S19" s="116">
        <v>145.6687</v>
      </c>
      <c r="T19" s="116">
        <v>38.71126</v>
      </c>
      <c r="U19" s="116">
        <v>77.40373</v>
      </c>
      <c r="V19" s="116">
        <v>80.32109</v>
      </c>
      <c r="W19" s="116">
        <v>85.76021</v>
      </c>
      <c r="X19" s="116">
        <v>51.00079</v>
      </c>
      <c r="Y19" s="116">
        <v>172.9149</v>
      </c>
      <c r="Z19" s="116">
        <v>154.6947</v>
      </c>
      <c r="AA19" s="116">
        <v>182.1347</v>
      </c>
      <c r="AB19" s="116">
        <v>156.8929</v>
      </c>
      <c r="AC19" s="116">
        <v>219.7735</v>
      </c>
      <c r="AD19" s="116">
        <v>207.8566</v>
      </c>
      <c r="AE19" s="116">
        <v>339.2069</v>
      </c>
      <c r="AF19" s="116">
        <v>270.1931</v>
      </c>
      <c r="AG19" s="116">
        <v>273.7639</v>
      </c>
      <c r="AH19" s="116">
        <v>336.7679</v>
      </c>
      <c r="AI19" s="116">
        <v>324.1577</v>
      </c>
      <c r="AJ19" s="116">
        <v>280.2616</v>
      </c>
      <c r="AK19" s="116">
        <v>155.9108</v>
      </c>
      <c r="AL19" s="116">
        <v>101.1247</v>
      </c>
      <c r="AM19" s="116">
        <v>393.1043</v>
      </c>
      <c r="AN19" s="116">
        <v>354.0774</v>
      </c>
      <c r="AO19" s="116">
        <v>337.8462</v>
      </c>
      <c r="AP19" s="116">
        <v>344.3557</v>
      </c>
    </row>
    <row r="20" spans="1:42" ht="15">
      <c r="A20" s="12" t="s">
        <v>12</v>
      </c>
      <c r="B20" t="s">
        <v>408</v>
      </c>
      <c r="C20" s="116">
        <v>761.8828</v>
      </c>
      <c r="D20" s="116">
        <v>519.4448</v>
      </c>
      <c r="E20" s="116">
        <v>283.455</v>
      </c>
      <c r="F20" s="116">
        <v>353.2592</v>
      </c>
      <c r="G20" s="116">
        <v>242.4974</v>
      </c>
      <c r="H20" s="116">
        <v>293.3754</v>
      </c>
      <c r="I20" s="116">
        <v>201.9483</v>
      </c>
      <c r="J20" s="116">
        <v>230.3108</v>
      </c>
      <c r="K20" s="116">
        <v>298.3795</v>
      </c>
      <c r="L20" s="116">
        <v>272.5886</v>
      </c>
      <c r="M20" s="116">
        <v>372.0346</v>
      </c>
      <c r="N20" s="116">
        <v>330.895</v>
      </c>
      <c r="O20" s="116">
        <v>293.8984</v>
      </c>
      <c r="P20" s="116">
        <v>304.839</v>
      </c>
      <c r="Q20" s="116">
        <v>226.4854</v>
      </c>
      <c r="R20" s="116">
        <v>254.9724</v>
      </c>
      <c r="S20" s="116">
        <v>270.606</v>
      </c>
      <c r="T20" s="116">
        <v>264.6109</v>
      </c>
      <c r="U20" s="116">
        <v>218.1788</v>
      </c>
      <c r="V20" s="116">
        <v>232.072</v>
      </c>
      <c r="W20" s="116">
        <v>153.3736</v>
      </c>
      <c r="X20" s="116">
        <v>180.632</v>
      </c>
      <c r="Y20" s="116">
        <v>194.2228</v>
      </c>
      <c r="Z20" s="116">
        <v>188.1246</v>
      </c>
      <c r="AA20" s="116">
        <v>237.7708</v>
      </c>
      <c r="AB20" s="116">
        <v>217.4768</v>
      </c>
      <c r="AC20" s="116">
        <v>219.7735</v>
      </c>
      <c r="AD20" s="116">
        <v>216.7966</v>
      </c>
      <c r="AE20" s="116">
        <v>354.323</v>
      </c>
      <c r="AF20" s="116">
        <v>303.4384</v>
      </c>
      <c r="AG20" s="116">
        <v>311.6008</v>
      </c>
      <c r="AH20" s="116">
        <v>303.4234</v>
      </c>
      <c r="AI20" s="116">
        <v>324.1576</v>
      </c>
      <c r="AJ20" s="116">
        <v>315.4194</v>
      </c>
      <c r="AK20" s="116">
        <v>181.9958</v>
      </c>
      <c r="AL20" s="116">
        <v>226.6428</v>
      </c>
      <c r="AM20" s="116">
        <v>393.1043</v>
      </c>
      <c r="AN20" s="116">
        <v>333.9487</v>
      </c>
      <c r="AO20" s="116">
        <v>337.8462</v>
      </c>
      <c r="AP20" s="116">
        <v>330.4706</v>
      </c>
    </row>
    <row r="21" spans="1:42" ht="15">
      <c r="A21" s="12" t="s">
        <v>9</v>
      </c>
      <c r="B21" t="s">
        <v>35</v>
      </c>
      <c r="C21" s="116">
        <v>52.12448</v>
      </c>
      <c r="D21" s="116">
        <v>6.876856</v>
      </c>
      <c r="E21" s="116">
        <v>30.00683</v>
      </c>
      <c r="F21" s="116">
        <v>7.068865</v>
      </c>
      <c r="G21" s="116">
        <v>82.64224</v>
      </c>
      <c r="H21" s="116">
        <v>54.22066</v>
      </c>
      <c r="I21" s="116">
        <v>82.58675</v>
      </c>
      <c r="J21" s="116">
        <v>13.23255</v>
      </c>
      <c r="K21" s="116">
        <v>212.6734</v>
      </c>
      <c r="L21" s="116">
        <v>118.0306</v>
      </c>
      <c r="M21" s="116">
        <v>183.8305</v>
      </c>
      <c r="N21" s="116">
        <v>84.07708</v>
      </c>
      <c r="O21" s="116">
        <v>91.04879</v>
      </c>
      <c r="P21" s="116">
        <v>82.92113</v>
      </c>
      <c r="Q21" s="116">
        <v>314.9404</v>
      </c>
      <c r="R21" s="116">
        <v>80.35102</v>
      </c>
      <c r="S21" s="116">
        <v>226.4905</v>
      </c>
      <c r="T21" s="116">
        <v>113.5967</v>
      </c>
      <c r="U21" s="116">
        <v>190.7856</v>
      </c>
      <c r="V21" s="116">
        <v>94.19558</v>
      </c>
      <c r="W21" s="116">
        <v>126.963</v>
      </c>
      <c r="X21" s="116">
        <v>71.5319</v>
      </c>
      <c r="Y21" s="116">
        <v>148.3009</v>
      </c>
      <c r="Z21" s="116">
        <v>170.6995</v>
      </c>
      <c r="AA21" s="116">
        <v>204.2048</v>
      </c>
      <c r="AB21" s="116">
        <v>117.3624</v>
      </c>
      <c r="AC21" s="116">
        <v>249.9787</v>
      </c>
      <c r="AD21" s="116">
        <v>209.522</v>
      </c>
      <c r="AE21" s="116">
        <v>262.095</v>
      </c>
      <c r="AF21" s="116">
        <v>263.1025</v>
      </c>
      <c r="AG21" s="116">
        <v>219.684</v>
      </c>
      <c r="AH21" s="116">
        <v>233.3316</v>
      </c>
      <c r="AI21" s="116">
        <v>498.4201</v>
      </c>
      <c r="AJ21" s="116">
        <v>258.3172</v>
      </c>
      <c r="AK21" s="116">
        <v>380.6957</v>
      </c>
      <c r="AL21" s="116">
        <v>351.4688</v>
      </c>
      <c r="AM21" s="116">
        <v>464.0241</v>
      </c>
      <c r="AN21" s="116">
        <v>397.2168</v>
      </c>
      <c r="AO21" s="116">
        <v>511.7088</v>
      </c>
      <c r="AP21" s="116">
        <v>414.6378</v>
      </c>
    </row>
    <row r="22" spans="1:42" ht="15">
      <c r="A22" s="12" t="s">
        <v>9</v>
      </c>
      <c r="B22" t="s">
        <v>408</v>
      </c>
      <c r="C22" s="116">
        <v>118.9682</v>
      </c>
      <c r="D22" s="116">
        <v>84.24814</v>
      </c>
      <c r="E22" s="116">
        <v>126.259</v>
      </c>
      <c r="F22" s="116">
        <v>99.39172</v>
      </c>
      <c r="G22" s="116">
        <v>173.8518</v>
      </c>
      <c r="H22" s="116">
        <v>136.7815</v>
      </c>
      <c r="I22" s="116">
        <v>198.6225</v>
      </c>
      <c r="J22" s="116">
        <v>165.6446</v>
      </c>
      <c r="K22" s="116">
        <v>324.368</v>
      </c>
      <c r="L22" s="116">
        <v>252.8564</v>
      </c>
      <c r="M22" s="116">
        <v>420.1915</v>
      </c>
      <c r="N22" s="116">
        <v>330.0723</v>
      </c>
      <c r="O22" s="116">
        <v>275.8386</v>
      </c>
      <c r="P22" s="116">
        <v>276.4434</v>
      </c>
      <c r="Q22" s="116">
        <v>314.9404</v>
      </c>
      <c r="R22" s="116">
        <v>311.0931</v>
      </c>
      <c r="S22" s="116">
        <v>226.4905</v>
      </c>
      <c r="T22" s="116">
        <v>262.8882</v>
      </c>
      <c r="U22" s="116">
        <v>201.9467</v>
      </c>
      <c r="V22" s="116">
        <v>239.2274</v>
      </c>
      <c r="W22" s="116">
        <v>126.963</v>
      </c>
      <c r="X22" s="116">
        <v>173.9734</v>
      </c>
      <c r="Y22" s="116">
        <v>148.3015</v>
      </c>
      <c r="Z22" s="116">
        <v>169.6756</v>
      </c>
      <c r="AA22" s="116">
        <v>243.2011</v>
      </c>
      <c r="AB22" s="116">
        <v>209.8097</v>
      </c>
      <c r="AC22" s="116">
        <v>268.9862</v>
      </c>
      <c r="AD22" s="116">
        <v>228.17</v>
      </c>
      <c r="AE22" s="116">
        <v>277.4905</v>
      </c>
      <c r="AF22" s="116">
        <v>243.7954</v>
      </c>
      <c r="AG22" s="116">
        <v>219.684</v>
      </c>
      <c r="AH22" s="116">
        <v>222.5381</v>
      </c>
      <c r="AI22" s="116">
        <v>498.424</v>
      </c>
      <c r="AJ22" s="116">
        <v>390.5592</v>
      </c>
      <c r="AK22" s="116">
        <v>380.6984</v>
      </c>
      <c r="AL22" s="116">
        <v>344.1421</v>
      </c>
      <c r="AM22" s="116">
        <v>464.0241</v>
      </c>
      <c r="AN22" s="116">
        <v>413.7875</v>
      </c>
      <c r="AO22" s="116">
        <v>511.7127</v>
      </c>
      <c r="AP22" s="116">
        <v>458.1498</v>
      </c>
    </row>
    <row r="23" spans="1:42" ht="15">
      <c r="A23" s="12" t="s">
        <v>13</v>
      </c>
      <c r="B23" t="s">
        <v>35</v>
      </c>
      <c r="C23" s="116">
        <v>0</v>
      </c>
      <c r="D23" s="116">
        <v>0</v>
      </c>
      <c r="E23" s="116">
        <v>0</v>
      </c>
      <c r="F23" s="116">
        <v>0</v>
      </c>
      <c r="G23" s="116">
        <v>0</v>
      </c>
      <c r="H23" s="116">
        <v>0</v>
      </c>
      <c r="I23" s="116">
        <v>0</v>
      </c>
      <c r="J23" s="116">
        <v>0</v>
      </c>
      <c r="K23" s="116">
        <v>0</v>
      </c>
      <c r="L23" s="116">
        <v>0</v>
      </c>
      <c r="M23" s="116">
        <v>0</v>
      </c>
      <c r="N23" s="116">
        <v>0</v>
      </c>
      <c r="O23" s="116">
        <v>0</v>
      </c>
      <c r="P23" s="116">
        <v>0</v>
      </c>
      <c r="Q23" s="116">
        <v>0</v>
      </c>
      <c r="R23" s="116">
        <v>0</v>
      </c>
      <c r="S23" s="116">
        <v>0</v>
      </c>
      <c r="T23" s="116">
        <v>0</v>
      </c>
      <c r="U23" s="116">
        <v>0</v>
      </c>
      <c r="V23" s="116">
        <v>0</v>
      </c>
      <c r="W23" s="116">
        <v>0</v>
      </c>
      <c r="X23" s="116">
        <v>0</v>
      </c>
      <c r="Y23" s="116">
        <v>0</v>
      </c>
      <c r="Z23" s="116">
        <v>0</v>
      </c>
      <c r="AA23" s="116">
        <v>4.283177</v>
      </c>
      <c r="AB23" s="116">
        <v>4.283177</v>
      </c>
      <c r="AC23" s="116">
        <v>13.76689</v>
      </c>
      <c r="AD23" s="116">
        <v>13.76689</v>
      </c>
      <c r="AE23" s="116">
        <v>25.24159</v>
      </c>
      <c r="AF23" s="116">
        <v>25.24159</v>
      </c>
      <c r="AG23" s="116">
        <v>30.75926</v>
      </c>
      <c r="AH23" s="116">
        <v>30.75926</v>
      </c>
      <c r="AI23" s="116">
        <v>33.72509</v>
      </c>
      <c r="AJ23" s="116">
        <v>33.72509</v>
      </c>
      <c r="AK23" s="116">
        <v>35.12771</v>
      </c>
      <c r="AL23" s="116">
        <v>35.12771</v>
      </c>
      <c r="AM23" s="116">
        <v>11.72133</v>
      </c>
      <c r="AN23" s="116">
        <v>11.72133</v>
      </c>
      <c r="AO23" s="116">
        <v>21.43268</v>
      </c>
      <c r="AP23" s="116">
        <v>21.43268</v>
      </c>
    </row>
    <row r="24" spans="1:42" ht="15">
      <c r="A24" s="12" t="s">
        <v>13</v>
      </c>
      <c r="B24" t="s">
        <v>408</v>
      </c>
      <c r="C24" s="116">
        <v>0</v>
      </c>
      <c r="D24" s="116">
        <v>0</v>
      </c>
      <c r="E24" s="116">
        <v>0</v>
      </c>
      <c r="F24" s="116">
        <v>0</v>
      </c>
      <c r="G24" s="116">
        <v>0</v>
      </c>
      <c r="H24" s="116">
        <v>0</v>
      </c>
      <c r="I24" s="116">
        <v>0</v>
      </c>
      <c r="J24" s="116">
        <v>0</v>
      </c>
      <c r="K24" s="116">
        <v>0</v>
      </c>
      <c r="L24" s="116">
        <v>0</v>
      </c>
      <c r="M24" s="116">
        <v>6.462206</v>
      </c>
      <c r="N24" s="116">
        <v>6.462206</v>
      </c>
      <c r="O24" s="116">
        <v>6.341421</v>
      </c>
      <c r="P24" s="116">
        <v>6.341421</v>
      </c>
      <c r="Q24" s="116">
        <v>8.503264</v>
      </c>
      <c r="R24" s="116">
        <v>8.503264</v>
      </c>
      <c r="S24" s="116">
        <v>9.602147</v>
      </c>
      <c r="T24" s="116">
        <v>9.602147</v>
      </c>
      <c r="U24" s="116">
        <v>4.313983</v>
      </c>
      <c r="V24" s="116">
        <v>4.313983</v>
      </c>
      <c r="W24" s="116">
        <v>4.91598</v>
      </c>
      <c r="X24" s="116">
        <v>4.91598</v>
      </c>
      <c r="Y24" s="116">
        <v>6.611629</v>
      </c>
      <c r="Z24" s="116">
        <v>6.611629</v>
      </c>
      <c r="AA24" s="116">
        <v>4.283177</v>
      </c>
      <c r="AB24" s="116">
        <v>4.283177</v>
      </c>
      <c r="AC24" s="116">
        <v>25.283</v>
      </c>
      <c r="AD24" s="116">
        <v>25.283</v>
      </c>
      <c r="AE24" s="116">
        <v>25.24159</v>
      </c>
      <c r="AF24" s="116">
        <v>25.24159</v>
      </c>
      <c r="AG24" s="116">
        <v>35.18008</v>
      </c>
      <c r="AH24" s="116">
        <v>35.18008</v>
      </c>
      <c r="AI24" s="116">
        <v>33.72698</v>
      </c>
      <c r="AJ24" s="116">
        <v>33.72698</v>
      </c>
      <c r="AK24" s="116">
        <v>35.12771</v>
      </c>
      <c r="AL24" s="116">
        <v>35.12771</v>
      </c>
      <c r="AM24" s="116">
        <v>11.72556</v>
      </c>
      <c r="AN24" s="116">
        <v>11.72556</v>
      </c>
      <c r="AO24" s="116">
        <v>21.4427</v>
      </c>
      <c r="AP24" s="116">
        <v>21.4427</v>
      </c>
    </row>
    <row r="25" spans="1:42" ht="15">
      <c r="A25" s="12" t="s">
        <v>14</v>
      </c>
      <c r="B25" t="s">
        <v>35</v>
      </c>
      <c r="C25" s="116">
        <v>0</v>
      </c>
      <c r="D25" s="116">
        <v>0</v>
      </c>
      <c r="E25" s="116">
        <v>0</v>
      </c>
      <c r="F25" s="116">
        <v>0</v>
      </c>
      <c r="G25" s="116">
        <v>0</v>
      </c>
      <c r="H25" s="116">
        <v>0</v>
      </c>
      <c r="I25" s="116">
        <v>0</v>
      </c>
      <c r="J25" s="116">
        <v>0</v>
      </c>
      <c r="K25" s="116">
        <v>0</v>
      </c>
      <c r="L25" s="116">
        <v>0</v>
      </c>
      <c r="M25" s="116">
        <v>0</v>
      </c>
      <c r="N25" s="116">
        <v>0</v>
      </c>
      <c r="O25" s="116">
        <v>0</v>
      </c>
      <c r="P25" s="116">
        <v>0</v>
      </c>
      <c r="Q25" s="116">
        <v>0</v>
      </c>
      <c r="R25" s="116">
        <v>0</v>
      </c>
      <c r="S25" s="116">
        <v>0</v>
      </c>
      <c r="T25" s="116">
        <v>0</v>
      </c>
      <c r="U25" s="116">
        <v>0</v>
      </c>
      <c r="V25" s="116">
        <v>0</v>
      </c>
      <c r="W25" s="116">
        <v>18.57526</v>
      </c>
      <c r="X25" s="116">
        <v>2.085055</v>
      </c>
      <c r="Y25" s="116">
        <v>31.08458</v>
      </c>
      <c r="Z25" s="116">
        <v>2.890117</v>
      </c>
      <c r="AA25" s="116">
        <v>75.7151</v>
      </c>
      <c r="AB25" s="116">
        <v>75.7151</v>
      </c>
      <c r="AC25" s="116">
        <v>103.9934</v>
      </c>
      <c r="AD25" s="116">
        <v>103.9934</v>
      </c>
      <c r="AE25" s="116">
        <v>111.2774</v>
      </c>
      <c r="AF25" s="116">
        <v>111.2774</v>
      </c>
      <c r="AG25" s="116">
        <v>115.4251</v>
      </c>
      <c r="AH25" s="116">
        <v>115.4251</v>
      </c>
      <c r="AI25" s="116">
        <v>165.3687</v>
      </c>
      <c r="AJ25" s="116">
        <v>165.3687</v>
      </c>
      <c r="AK25" s="116">
        <v>178.6581</v>
      </c>
      <c r="AL25" s="116">
        <v>177.2424</v>
      </c>
      <c r="AM25" s="116">
        <v>129.725</v>
      </c>
      <c r="AN25" s="116">
        <v>129.725</v>
      </c>
      <c r="AO25" s="116">
        <v>104.1045</v>
      </c>
      <c r="AP25" s="116">
        <v>104.1045</v>
      </c>
    </row>
    <row r="26" spans="1:42" ht="15">
      <c r="A26" s="12" t="s">
        <v>14</v>
      </c>
      <c r="B26" t="s">
        <v>408</v>
      </c>
      <c r="C26" s="116">
        <v>2.539001</v>
      </c>
      <c r="D26" s="116">
        <v>2.539001</v>
      </c>
      <c r="E26" s="116">
        <v>2.701669</v>
      </c>
      <c r="F26" s="116">
        <v>2.701669</v>
      </c>
      <c r="G26" s="116">
        <v>3.542726</v>
      </c>
      <c r="H26" s="116">
        <v>3.542726</v>
      </c>
      <c r="I26" s="116">
        <v>0</v>
      </c>
      <c r="J26" s="116">
        <v>0</v>
      </c>
      <c r="K26" s="116">
        <v>7.050282</v>
      </c>
      <c r="L26" s="116">
        <v>7.050282</v>
      </c>
      <c r="M26" s="116">
        <v>22.25422</v>
      </c>
      <c r="N26" s="116">
        <v>22.25422</v>
      </c>
      <c r="O26" s="116">
        <v>21.83827</v>
      </c>
      <c r="P26" s="116">
        <v>21.83827</v>
      </c>
      <c r="Q26" s="116">
        <v>0</v>
      </c>
      <c r="R26" s="116">
        <v>0</v>
      </c>
      <c r="S26" s="116">
        <v>20.91163</v>
      </c>
      <c r="T26" s="116">
        <v>20.91163</v>
      </c>
      <c r="U26" s="116">
        <v>19.01442</v>
      </c>
      <c r="V26" s="116">
        <v>19.01442</v>
      </c>
      <c r="W26" s="116">
        <v>26.7275</v>
      </c>
      <c r="X26" s="116">
        <v>26.7275</v>
      </c>
      <c r="Y26" s="116">
        <v>34.08327</v>
      </c>
      <c r="Z26" s="116">
        <v>34.08327</v>
      </c>
      <c r="AA26" s="116">
        <v>81.64131</v>
      </c>
      <c r="AB26" s="116">
        <v>81.64131</v>
      </c>
      <c r="AC26" s="116">
        <v>103.9934</v>
      </c>
      <c r="AD26" s="116">
        <v>103.9934</v>
      </c>
      <c r="AE26" s="116">
        <v>111.2832</v>
      </c>
      <c r="AF26" s="116">
        <v>111.2832</v>
      </c>
      <c r="AG26" s="116">
        <v>116.6698</v>
      </c>
      <c r="AH26" s="116">
        <v>116.6698</v>
      </c>
      <c r="AI26" s="116">
        <v>165.3687</v>
      </c>
      <c r="AJ26" s="116">
        <v>165.3687</v>
      </c>
      <c r="AK26" s="116">
        <v>178.6581</v>
      </c>
      <c r="AL26" s="116">
        <v>178.6581</v>
      </c>
      <c r="AM26" s="116">
        <v>133.7366</v>
      </c>
      <c r="AN26" s="116">
        <v>133.7366</v>
      </c>
      <c r="AO26" s="116">
        <v>104.1045</v>
      </c>
      <c r="AP26" s="116">
        <v>104.1045</v>
      </c>
    </row>
    <row r="27" spans="1:42" ht="15">
      <c r="A27" s="12" t="s">
        <v>15</v>
      </c>
      <c r="B27" t="s">
        <v>35</v>
      </c>
      <c r="C27" s="116">
        <v>149.2081</v>
      </c>
      <c r="D27" s="116">
        <v>4.956612</v>
      </c>
      <c r="E27" s="116">
        <v>163.3091</v>
      </c>
      <c r="F27" s="116">
        <v>1.180512</v>
      </c>
      <c r="G27" s="116">
        <v>100.6514</v>
      </c>
      <c r="H27" s="116">
        <v>5.41449</v>
      </c>
      <c r="I27" s="116">
        <v>71.74692</v>
      </c>
      <c r="J27" s="116">
        <v>11.44247</v>
      </c>
      <c r="K27" s="116">
        <v>9.439689</v>
      </c>
      <c r="L27" s="116">
        <v>3.945684</v>
      </c>
      <c r="M27" s="116">
        <v>39.53589</v>
      </c>
      <c r="N27" s="116">
        <v>0.8723978</v>
      </c>
      <c r="O27" s="116">
        <v>55.01568</v>
      </c>
      <c r="P27" s="116">
        <v>0.2721526</v>
      </c>
      <c r="Q27" s="116">
        <v>28.13465</v>
      </c>
      <c r="R27" s="116">
        <v>0.4443097</v>
      </c>
      <c r="S27" s="116">
        <v>17.25243</v>
      </c>
      <c r="T27" s="116">
        <v>0</v>
      </c>
      <c r="U27" s="116">
        <v>47.30143</v>
      </c>
      <c r="V27" s="116">
        <v>0</v>
      </c>
      <c r="W27" s="116">
        <v>56.96228</v>
      </c>
      <c r="X27" s="116">
        <v>0</v>
      </c>
      <c r="Y27" s="116">
        <v>29.02494</v>
      </c>
      <c r="Z27" s="116">
        <v>0</v>
      </c>
      <c r="AA27" s="116">
        <v>87.94119</v>
      </c>
      <c r="AB27" s="116">
        <v>10.14939</v>
      </c>
      <c r="AC27" s="116">
        <v>86.24045</v>
      </c>
      <c r="AD27" s="116">
        <v>46.57646</v>
      </c>
      <c r="AE27" s="116">
        <v>64.74771</v>
      </c>
      <c r="AF27" s="116">
        <v>54.9569</v>
      </c>
      <c r="AG27" s="116">
        <v>77.04625</v>
      </c>
      <c r="AH27" s="116">
        <v>58.40225</v>
      </c>
      <c r="AI27" s="116">
        <v>104.6019</v>
      </c>
      <c r="AJ27" s="116">
        <v>76.61885</v>
      </c>
      <c r="AK27" s="116">
        <v>109.7503</v>
      </c>
      <c r="AL27" s="116">
        <v>110.4192</v>
      </c>
      <c r="AM27" s="116">
        <v>133.8627</v>
      </c>
      <c r="AN27" s="116">
        <v>121.4469</v>
      </c>
      <c r="AO27" s="116">
        <v>114.6627</v>
      </c>
      <c r="AP27" s="116">
        <v>98.96746</v>
      </c>
    </row>
    <row r="28" spans="1:42" ht="15">
      <c r="A28" s="12" t="s">
        <v>15</v>
      </c>
      <c r="B28" t="s">
        <v>408</v>
      </c>
      <c r="C28" s="116">
        <v>162.1853</v>
      </c>
      <c r="D28" s="116">
        <v>211.5681</v>
      </c>
      <c r="E28" s="116">
        <v>189.5841</v>
      </c>
      <c r="F28" s="116">
        <v>190.707</v>
      </c>
      <c r="G28" s="116">
        <v>135.0109</v>
      </c>
      <c r="H28" s="116">
        <v>157.3097</v>
      </c>
      <c r="I28" s="116">
        <v>100.2514</v>
      </c>
      <c r="J28" s="116">
        <v>133.4573</v>
      </c>
      <c r="K28" s="116">
        <v>45.75125</v>
      </c>
      <c r="L28" s="116">
        <v>90.84973</v>
      </c>
      <c r="M28" s="116">
        <v>48.63457</v>
      </c>
      <c r="N28" s="116">
        <v>68.40694</v>
      </c>
      <c r="O28" s="116">
        <v>74.03609</v>
      </c>
      <c r="P28" s="116">
        <v>64.2046</v>
      </c>
      <c r="Q28" s="116">
        <v>28.13465</v>
      </c>
      <c r="R28" s="116">
        <v>45.67614</v>
      </c>
      <c r="S28" s="116">
        <v>17.25243</v>
      </c>
      <c r="T28" s="116">
        <v>35.89721</v>
      </c>
      <c r="U28" s="116">
        <v>47.30143</v>
      </c>
      <c r="V28" s="116">
        <v>37.65918</v>
      </c>
      <c r="W28" s="116">
        <v>56.96228</v>
      </c>
      <c r="X28" s="116">
        <v>42.68726</v>
      </c>
      <c r="Y28" s="116">
        <v>29.02494</v>
      </c>
      <c r="Z28" s="116">
        <v>38.01104</v>
      </c>
      <c r="AA28" s="116">
        <v>87.94118</v>
      </c>
      <c r="AB28" s="116">
        <v>61.37249</v>
      </c>
      <c r="AC28" s="116">
        <v>86.24045</v>
      </c>
      <c r="AD28" s="116">
        <v>68.51495</v>
      </c>
      <c r="AE28" s="116">
        <v>64.74771</v>
      </c>
      <c r="AF28" s="116">
        <v>70.05363</v>
      </c>
      <c r="AG28" s="116">
        <v>103.0669</v>
      </c>
      <c r="AH28" s="116">
        <v>85.17188</v>
      </c>
      <c r="AI28" s="116">
        <v>104.6066</v>
      </c>
      <c r="AJ28" s="116">
        <v>90.02635</v>
      </c>
      <c r="AK28" s="116">
        <v>109.8795</v>
      </c>
      <c r="AL28" s="116">
        <v>99.93777</v>
      </c>
      <c r="AM28" s="116">
        <v>134.0857</v>
      </c>
      <c r="AN28" s="116">
        <v>114.9101</v>
      </c>
      <c r="AO28" s="116">
        <v>114.6627</v>
      </c>
      <c r="AP28" s="116">
        <v>114.6418</v>
      </c>
    </row>
    <row r="29" spans="1:42" ht="15">
      <c r="A29" s="12" t="s">
        <v>16</v>
      </c>
      <c r="B29" t="s">
        <v>35</v>
      </c>
      <c r="C29" s="116">
        <v>152.6135</v>
      </c>
      <c r="D29" s="116">
        <v>0</v>
      </c>
      <c r="E29" s="116">
        <v>127.3544</v>
      </c>
      <c r="F29" s="116">
        <v>0</v>
      </c>
      <c r="G29" s="116">
        <v>191.0554</v>
      </c>
      <c r="H29" s="116">
        <v>130.0155</v>
      </c>
      <c r="I29" s="116">
        <v>374.4351</v>
      </c>
      <c r="J29" s="116">
        <v>310.7947</v>
      </c>
      <c r="K29" s="116">
        <v>228.1216</v>
      </c>
      <c r="L29" s="116">
        <v>93.80904</v>
      </c>
      <c r="M29" s="116">
        <v>216.3225</v>
      </c>
      <c r="N29" s="116">
        <v>22.40483</v>
      </c>
      <c r="O29" s="116">
        <v>387.8146</v>
      </c>
      <c r="P29" s="116">
        <v>208.515</v>
      </c>
      <c r="Q29" s="116">
        <v>277.9024</v>
      </c>
      <c r="R29" s="116">
        <v>249.5028</v>
      </c>
      <c r="S29" s="116">
        <v>281.7983</v>
      </c>
      <c r="T29" s="116">
        <v>269.7457</v>
      </c>
      <c r="U29" s="116">
        <v>231.494</v>
      </c>
      <c r="V29" s="116">
        <v>322.8276</v>
      </c>
      <c r="W29" s="116">
        <v>175.0021</v>
      </c>
      <c r="X29" s="116">
        <v>294.5113</v>
      </c>
      <c r="Y29" s="116">
        <v>161.217</v>
      </c>
      <c r="Z29" s="116">
        <v>191.3056</v>
      </c>
      <c r="AA29" s="116">
        <v>179.6345</v>
      </c>
      <c r="AB29" s="116">
        <v>140.2933</v>
      </c>
      <c r="AC29" s="116">
        <v>366.6831</v>
      </c>
      <c r="AD29" s="116">
        <v>323.7452</v>
      </c>
      <c r="AE29" s="116">
        <v>644.3888</v>
      </c>
      <c r="AF29" s="116">
        <v>300.1445</v>
      </c>
      <c r="AG29" s="116">
        <v>263.0823</v>
      </c>
      <c r="AH29" s="116">
        <v>289.6011</v>
      </c>
      <c r="AI29" s="116">
        <v>259.7715</v>
      </c>
      <c r="AJ29" s="116">
        <v>322.3977</v>
      </c>
      <c r="AK29" s="116">
        <v>264.072</v>
      </c>
      <c r="AL29" s="116">
        <v>335.1925</v>
      </c>
      <c r="AM29" s="116">
        <v>214.5593</v>
      </c>
      <c r="AN29" s="116">
        <v>292.113</v>
      </c>
      <c r="AO29" s="116">
        <v>246.4565</v>
      </c>
      <c r="AP29" s="116">
        <v>252.8714</v>
      </c>
    </row>
    <row r="30" spans="1:42" ht="15">
      <c r="A30" s="12" t="s">
        <v>16</v>
      </c>
      <c r="B30" t="s">
        <v>408</v>
      </c>
      <c r="C30" s="116">
        <v>325.4483</v>
      </c>
      <c r="D30" s="116">
        <v>244.1242</v>
      </c>
      <c r="E30" s="116">
        <v>311.6905</v>
      </c>
      <c r="F30" s="116">
        <v>273.7141</v>
      </c>
      <c r="G30" s="116">
        <v>308.9773</v>
      </c>
      <c r="H30" s="116">
        <v>290.775</v>
      </c>
      <c r="I30" s="116">
        <v>562.8479</v>
      </c>
      <c r="J30" s="116">
        <v>392.2441</v>
      </c>
      <c r="K30" s="116">
        <v>429.4487</v>
      </c>
      <c r="L30" s="116">
        <v>420.6424</v>
      </c>
      <c r="M30" s="116">
        <v>476.2377</v>
      </c>
      <c r="N30" s="116">
        <v>427.8852</v>
      </c>
      <c r="O30" s="116">
        <v>598.3659</v>
      </c>
      <c r="P30" s="116">
        <v>489.2284</v>
      </c>
      <c r="Q30" s="116">
        <v>473.7941</v>
      </c>
      <c r="R30" s="116">
        <v>497.7243</v>
      </c>
      <c r="S30" s="116">
        <v>469.5296</v>
      </c>
      <c r="T30" s="116">
        <v>472.2695</v>
      </c>
      <c r="U30" s="116">
        <v>441.3294</v>
      </c>
      <c r="V30" s="116">
        <v>451.0868</v>
      </c>
      <c r="W30" s="116">
        <v>398.5907</v>
      </c>
      <c r="X30" s="116">
        <v>431.7376</v>
      </c>
      <c r="Y30" s="116">
        <v>373.6055</v>
      </c>
      <c r="Z30" s="116">
        <v>399.1155</v>
      </c>
      <c r="AA30" s="116">
        <v>388.9264</v>
      </c>
      <c r="AB30" s="116">
        <v>387.8217</v>
      </c>
      <c r="AC30" s="116">
        <v>366.6933</v>
      </c>
      <c r="AD30" s="116">
        <v>375.7496</v>
      </c>
      <c r="AE30" s="116">
        <v>644.3888</v>
      </c>
      <c r="AF30" s="116">
        <v>476.5912</v>
      </c>
      <c r="AG30" s="116">
        <v>263.0823</v>
      </c>
      <c r="AH30" s="116">
        <v>395.6498</v>
      </c>
      <c r="AI30" s="116">
        <v>268.07</v>
      </c>
      <c r="AJ30" s="116">
        <v>307.085</v>
      </c>
      <c r="AK30" s="116">
        <v>264.072</v>
      </c>
      <c r="AL30" s="116">
        <v>282.1356</v>
      </c>
      <c r="AM30" s="116">
        <v>214.56</v>
      </c>
      <c r="AN30" s="116">
        <v>272.0178</v>
      </c>
      <c r="AO30" s="116">
        <v>246.4576</v>
      </c>
      <c r="AP30" s="116">
        <v>250.694</v>
      </c>
    </row>
    <row r="31" spans="1:42" ht="15">
      <c r="A31" s="12" t="s">
        <v>301</v>
      </c>
      <c r="B31" t="s">
        <v>35</v>
      </c>
      <c r="C31" s="116">
        <v>0</v>
      </c>
      <c r="D31" s="116">
        <v>0</v>
      </c>
      <c r="E31" s="116">
        <v>0</v>
      </c>
      <c r="F31" s="116">
        <v>0</v>
      </c>
      <c r="G31" s="116">
        <v>0</v>
      </c>
      <c r="H31" s="116">
        <v>0</v>
      </c>
      <c r="I31" s="116">
        <v>0</v>
      </c>
      <c r="J31" s="116">
        <v>0</v>
      </c>
      <c r="K31" s="116">
        <v>0</v>
      </c>
      <c r="L31" s="116">
        <v>0</v>
      </c>
      <c r="M31" s="116">
        <v>0</v>
      </c>
      <c r="N31" s="116">
        <v>0</v>
      </c>
      <c r="O31" s="116">
        <v>0</v>
      </c>
      <c r="P31" s="116">
        <v>0</v>
      </c>
      <c r="Q31" s="116">
        <v>0</v>
      </c>
      <c r="R31" s="116">
        <v>0</v>
      </c>
      <c r="S31" s="116">
        <v>0</v>
      </c>
      <c r="T31" s="116">
        <v>0</v>
      </c>
      <c r="U31" s="116">
        <v>0</v>
      </c>
      <c r="V31" s="116">
        <v>0</v>
      </c>
      <c r="W31" s="116">
        <v>0</v>
      </c>
      <c r="X31" s="116">
        <v>0</v>
      </c>
      <c r="Y31" s="116">
        <v>29.23465</v>
      </c>
      <c r="Z31" s="116">
        <v>0</v>
      </c>
      <c r="AA31" s="116">
        <v>30.38155</v>
      </c>
      <c r="AB31" s="116">
        <v>0</v>
      </c>
      <c r="AC31" s="116">
        <v>28.82623</v>
      </c>
      <c r="AD31" s="116">
        <v>0</v>
      </c>
      <c r="AE31" s="116">
        <v>28.66046</v>
      </c>
      <c r="AF31" s="116">
        <v>28.66046</v>
      </c>
      <c r="AG31" s="116">
        <v>24.91372</v>
      </c>
      <c r="AH31" s="116">
        <v>24.91372</v>
      </c>
      <c r="AI31" s="116">
        <v>35.44818</v>
      </c>
      <c r="AJ31" s="116">
        <v>35.44818</v>
      </c>
      <c r="AK31" s="116">
        <v>39.95846</v>
      </c>
      <c r="AL31" s="116">
        <v>39.95846</v>
      </c>
      <c r="AM31" s="116">
        <v>41.61939</v>
      </c>
      <c r="AN31" s="116">
        <v>41.61939</v>
      </c>
      <c r="AO31" s="116">
        <v>38.16375</v>
      </c>
      <c r="AP31" s="116">
        <v>38.16375</v>
      </c>
    </row>
    <row r="32" spans="1:42" ht="15">
      <c r="A32" s="12" t="s">
        <v>301</v>
      </c>
      <c r="B32" t="s">
        <v>408</v>
      </c>
      <c r="C32" s="116">
        <v>0</v>
      </c>
      <c r="D32" s="116">
        <v>0</v>
      </c>
      <c r="E32" s="116">
        <v>0</v>
      </c>
      <c r="F32" s="116">
        <v>0</v>
      </c>
      <c r="G32" s="116">
        <v>6.282243</v>
      </c>
      <c r="H32" s="116">
        <v>6.282243</v>
      </c>
      <c r="I32" s="116">
        <v>6.300798</v>
      </c>
      <c r="J32" s="116">
        <v>6.300798</v>
      </c>
      <c r="K32" s="116">
        <v>0</v>
      </c>
      <c r="L32" s="116">
        <v>0</v>
      </c>
      <c r="M32" s="116">
        <v>12.42628</v>
      </c>
      <c r="N32" s="116">
        <v>12.42628</v>
      </c>
      <c r="O32" s="116">
        <v>12.19402</v>
      </c>
      <c r="P32" s="116">
        <v>12.19402</v>
      </c>
      <c r="Q32" s="116">
        <v>21.45938</v>
      </c>
      <c r="R32" s="116">
        <v>21.45938</v>
      </c>
      <c r="S32" s="116">
        <v>24.63439</v>
      </c>
      <c r="T32" s="116">
        <v>24.63439</v>
      </c>
      <c r="U32" s="116">
        <v>18.23006</v>
      </c>
      <c r="V32" s="116">
        <v>18.23006</v>
      </c>
      <c r="W32" s="116">
        <v>22.00427</v>
      </c>
      <c r="X32" s="116">
        <v>22.00427</v>
      </c>
      <c r="Y32" s="116">
        <v>29.23465</v>
      </c>
      <c r="Z32" s="116">
        <v>29.23465</v>
      </c>
      <c r="AA32" s="116">
        <v>30.38155</v>
      </c>
      <c r="AB32" s="116">
        <v>30.38155</v>
      </c>
      <c r="AC32" s="116">
        <v>28.82623</v>
      </c>
      <c r="AD32" s="116">
        <v>28.82623</v>
      </c>
      <c r="AE32" s="116">
        <v>33.73118</v>
      </c>
      <c r="AF32" s="116">
        <v>33.73118</v>
      </c>
      <c r="AG32" s="116">
        <v>27.69094</v>
      </c>
      <c r="AH32" s="116">
        <v>27.69094</v>
      </c>
      <c r="AI32" s="116">
        <v>35.44818</v>
      </c>
      <c r="AJ32" s="116">
        <v>35.44818</v>
      </c>
      <c r="AK32" s="116">
        <v>39.95846</v>
      </c>
      <c r="AL32" s="116">
        <v>39.95846</v>
      </c>
      <c r="AM32" s="116">
        <v>41.62381</v>
      </c>
      <c r="AN32" s="116">
        <v>41.62381</v>
      </c>
      <c r="AO32" s="116">
        <v>38.16375</v>
      </c>
      <c r="AP32" s="116">
        <v>38.16375</v>
      </c>
    </row>
    <row r="33" spans="1:42" ht="15">
      <c r="A33" s="12" t="s">
        <v>18</v>
      </c>
      <c r="B33" t="s">
        <v>35</v>
      </c>
      <c r="C33" s="116">
        <v>62.95032</v>
      </c>
      <c r="D33" s="116">
        <v>2.003989</v>
      </c>
      <c r="E33" s="116">
        <v>68.82007</v>
      </c>
      <c r="F33" s="116">
        <v>0</v>
      </c>
      <c r="G33" s="116">
        <v>133.4443</v>
      </c>
      <c r="H33" s="116">
        <v>0</v>
      </c>
      <c r="I33" s="116">
        <v>111.6599</v>
      </c>
      <c r="J33" s="116">
        <v>0</v>
      </c>
      <c r="K33" s="116">
        <v>117.4371</v>
      </c>
      <c r="L33" s="116">
        <v>0</v>
      </c>
      <c r="M33" s="116">
        <v>168.3944</v>
      </c>
      <c r="N33" s="116">
        <v>0</v>
      </c>
      <c r="O33" s="116">
        <v>232.5348</v>
      </c>
      <c r="P33" s="116">
        <v>0</v>
      </c>
      <c r="Q33" s="116">
        <v>140.1891</v>
      </c>
      <c r="R33" s="116">
        <v>0</v>
      </c>
      <c r="S33" s="116">
        <v>166.3984</v>
      </c>
      <c r="T33" s="116">
        <v>59.73503</v>
      </c>
      <c r="U33" s="116">
        <v>196.2324</v>
      </c>
      <c r="V33" s="116">
        <v>0</v>
      </c>
      <c r="W33" s="116">
        <v>177.4412</v>
      </c>
      <c r="X33" s="116">
        <v>0</v>
      </c>
      <c r="Y33" s="116">
        <v>166.9501</v>
      </c>
      <c r="Z33" s="116">
        <v>156.6368</v>
      </c>
      <c r="AA33" s="116">
        <v>256.545</v>
      </c>
      <c r="AB33" s="116">
        <v>184.0417</v>
      </c>
      <c r="AC33" s="116">
        <v>155.9894</v>
      </c>
      <c r="AD33" s="116">
        <v>245.5475</v>
      </c>
      <c r="AE33" s="116">
        <v>218.862</v>
      </c>
      <c r="AF33" s="116">
        <v>217.5726</v>
      </c>
      <c r="AG33" s="116">
        <v>229.7287</v>
      </c>
      <c r="AH33" s="116">
        <v>225.9176</v>
      </c>
      <c r="AI33" s="116">
        <v>559.7266</v>
      </c>
      <c r="AJ33" s="116">
        <v>220.491</v>
      </c>
      <c r="AK33" s="116">
        <v>181.8034</v>
      </c>
      <c r="AL33" s="116">
        <v>281.3011</v>
      </c>
      <c r="AM33" s="116">
        <v>478.2907</v>
      </c>
      <c r="AN33" s="116">
        <v>321.1362</v>
      </c>
      <c r="AO33" s="116">
        <v>227.6592</v>
      </c>
      <c r="AP33" s="116">
        <v>290.1524</v>
      </c>
    </row>
    <row r="34" spans="1:42" ht="15">
      <c r="A34" s="12" t="s">
        <v>18</v>
      </c>
      <c r="B34" t="s">
        <v>408</v>
      </c>
      <c r="C34" s="116">
        <v>133.3772</v>
      </c>
      <c r="D34" s="116">
        <v>69.08521</v>
      </c>
      <c r="E34" s="116">
        <v>68.82007</v>
      </c>
      <c r="F34" s="116">
        <v>52.28186</v>
      </c>
      <c r="G34" s="116">
        <v>231.4561</v>
      </c>
      <c r="H34" s="116">
        <v>120.7059</v>
      </c>
      <c r="I34" s="116">
        <v>111.6599</v>
      </c>
      <c r="J34" s="116">
        <v>89.74573</v>
      </c>
      <c r="K34" s="116">
        <v>117.4371</v>
      </c>
      <c r="L34" s="116">
        <v>86.75677</v>
      </c>
      <c r="M34" s="116">
        <v>173.678</v>
      </c>
      <c r="N34" s="116">
        <v>110.2295</v>
      </c>
      <c r="O34" s="116">
        <v>232.5347</v>
      </c>
      <c r="P34" s="116">
        <v>137.0516</v>
      </c>
      <c r="Q34" s="116">
        <v>140.1891</v>
      </c>
      <c r="R34" s="116">
        <v>110.1082</v>
      </c>
      <c r="S34" s="116">
        <v>166.3984</v>
      </c>
      <c r="T34" s="116">
        <v>117.4014</v>
      </c>
      <c r="U34" s="116">
        <v>196.2324</v>
      </c>
      <c r="V34" s="116">
        <v>129.0823</v>
      </c>
      <c r="W34" s="116">
        <v>177.4412</v>
      </c>
      <c r="X34" s="116">
        <v>121.904</v>
      </c>
      <c r="Y34" s="116">
        <v>166.9501</v>
      </c>
      <c r="Z34" s="116">
        <v>118.5452</v>
      </c>
      <c r="AA34" s="116">
        <v>256.545</v>
      </c>
      <c r="AB34" s="116">
        <v>155.7228</v>
      </c>
      <c r="AC34" s="116">
        <v>170.7951</v>
      </c>
      <c r="AD34" s="116">
        <v>128.6729</v>
      </c>
      <c r="AE34" s="116">
        <v>218.862</v>
      </c>
      <c r="AF34" s="116">
        <v>144.4769</v>
      </c>
      <c r="AG34" s="116">
        <v>229.7287</v>
      </c>
      <c r="AH34" s="116">
        <v>152.4599</v>
      </c>
      <c r="AI34" s="116">
        <v>559.7266</v>
      </c>
      <c r="AJ34" s="116">
        <v>294.3049</v>
      </c>
      <c r="AK34" s="116">
        <v>181.8034</v>
      </c>
      <c r="AL34" s="116">
        <v>178.3119</v>
      </c>
      <c r="AM34" s="116">
        <v>478.2907</v>
      </c>
      <c r="AN34" s="116">
        <v>284.2673</v>
      </c>
      <c r="AO34" s="116">
        <v>227.6592</v>
      </c>
      <c r="AP34" s="116">
        <v>202.9493</v>
      </c>
    </row>
    <row r="35" spans="1:42" ht="15">
      <c r="A35" s="12" t="s">
        <v>20</v>
      </c>
      <c r="B35" t="s">
        <v>35</v>
      </c>
      <c r="C35" s="116">
        <v>0</v>
      </c>
      <c r="D35" s="116">
        <v>0</v>
      </c>
      <c r="E35" s="116">
        <v>0</v>
      </c>
      <c r="F35" s="116">
        <v>0</v>
      </c>
      <c r="G35" s="116">
        <v>0</v>
      </c>
      <c r="H35" s="116">
        <v>0</v>
      </c>
      <c r="I35" s="116">
        <v>0</v>
      </c>
      <c r="J35" s="116">
        <v>0</v>
      </c>
      <c r="K35" s="116">
        <v>0</v>
      </c>
      <c r="L35" s="116">
        <v>0</v>
      </c>
      <c r="M35" s="116">
        <v>2.437285</v>
      </c>
      <c r="N35" s="116">
        <v>0</v>
      </c>
      <c r="O35" s="116">
        <v>0</v>
      </c>
      <c r="P35" s="116">
        <v>0</v>
      </c>
      <c r="Q35" s="116">
        <v>0</v>
      </c>
      <c r="R35" s="116">
        <v>0</v>
      </c>
      <c r="S35" s="116">
        <v>0</v>
      </c>
      <c r="T35" s="116">
        <v>0</v>
      </c>
      <c r="U35" s="116">
        <v>0</v>
      </c>
      <c r="V35" s="116">
        <v>0</v>
      </c>
      <c r="W35" s="116">
        <v>0</v>
      </c>
      <c r="X35" s="116">
        <v>0</v>
      </c>
      <c r="Y35" s="116">
        <v>0</v>
      </c>
      <c r="Z35" s="116">
        <v>0</v>
      </c>
      <c r="AA35" s="116">
        <v>4.476731</v>
      </c>
      <c r="AB35" s="116">
        <v>2.929929</v>
      </c>
      <c r="AC35" s="116">
        <v>11.93782</v>
      </c>
      <c r="AD35" s="116">
        <v>9.329015</v>
      </c>
      <c r="AE35" s="116">
        <v>9.59068</v>
      </c>
      <c r="AF35" s="116">
        <v>9.663711</v>
      </c>
      <c r="AG35" s="116">
        <v>15.9053</v>
      </c>
      <c r="AH35" s="116">
        <v>16.44618</v>
      </c>
      <c r="AI35" s="116">
        <v>27.05593</v>
      </c>
      <c r="AJ35" s="116">
        <v>16.25572</v>
      </c>
      <c r="AK35" s="116">
        <v>15.03852</v>
      </c>
      <c r="AL35" s="116">
        <v>12.57822</v>
      </c>
      <c r="AM35" s="116">
        <v>34.21078</v>
      </c>
      <c r="AN35" s="116">
        <v>15.66916</v>
      </c>
      <c r="AO35" s="116">
        <v>24.52265</v>
      </c>
      <c r="AP35" s="116">
        <v>15.90884</v>
      </c>
    </row>
    <row r="36" spans="1:42" ht="15">
      <c r="A36" s="12" t="s">
        <v>20</v>
      </c>
      <c r="B36" t="s">
        <v>408</v>
      </c>
      <c r="C36" s="116">
        <v>0</v>
      </c>
      <c r="D36" s="116">
        <v>0</v>
      </c>
      <c r="E36" s="116">
        <v>3.553283</v>
      </c>
      <c r="F36" s="116">
        <v>0.8558881</v>
      </c>
      <c r="G36" s="116">
        <v>2.624773</v>
      </c>
      <c r="H36" s="116">
        <v>1.211124</v>
      </c>
      <c r="I36" s="116">
        <v>2.020746</v>
      </c>
      <c r="J36" s="116">
        <v>1.696365</v>
      </c>
      <c r="K36" s="116">
        <v>2.844851</v>
      </c>
      <c r="L36" s="116">
        <v>2.776075</v>
      </c>
      <c r="M36" s="116">
        <v>2.786826</v>
      </c>
      <c r="N36" s="116">
        <v>2.45778</v>
      </c>
      <c r="O36" s="116">
        <v>0</v>
      </c>
      <c r="P36" s="116">
        <v>1.761479</v>
      </c>
      <c r="Q36" s="116">
        <v>0</v>
      </c>
      <c r="R36" s="116">
        <v>1.573436</v>
      </c>
      <c r="S36" s="116">
        <v>5.930738</v>
      </c>
      <c r="T36" s="116">
        <v>2.37304</v>
      </c>
      <c r="U36" s="116">
        <v>6.679716</v>
      </c>
      <c r="V36" s="116">
        <v>2.583736</v>
      </c>
      <c r="W36" s="116">
        <v>4.643558</v>
      </c>
      <c r="X36" s="116">
        <v>3.525154</v>
      </c>
      <c r="Y36" s="116">
        <v>5.025323</v>
      </c>
      <c r="Z36" s="116">
        <v>5.427283</v>
      </c>
      <c r="AA36" s="116">
        <v>4.476731</v>
      </c>
      <c r="AB36" s="116">
        <v>5.16755</v>
      </c>
      <c r="AC36" s="116">
        <v>11.93782</v>
      </c>
      <c r="AD36" s="116">
        <v>6.274996</v>
      </c>
      <c r="AE36" s="116">
        <v>9.59068</v>
      </c>
      <c r="AF36" s="116">
        <v>6.899811</v>
      </c>
      <c r="AG36" s="116">
        <v>15.9053</v>
      </c>
      <c r="AH36" s="116">
        <v>9.429348</v>
      </c>
      <c r="AI36" s="116">
        <v>27.05593</v>
      </c>
      <c r="AJ36" s="116">
        <v>15.02086</v>
      </c>
      <c r="AK36" s="116">
        <v>15.03852</v>
      </c>
      <c r="AL36" s="116">
        <v>14.5602</v>
      </c>
      <c r="AM36" s="116">
        <v>34.21078</v>
      </c>
      <c r="AN36" s="116">
        <v>21.83233</v>
      </c>
      <c r="AO36" s="116">
        <v>24.52265</v>
      </c>
      <c r="AP36" s="116">
        <v>23.93948</v>
      </c>
    </row>
    <row r="37" spans="1:42" ht="15">
      <c r="A37" s="12" t="s">
        <v>19</v>
      </c>
      <c r="B37" t="s">
        <v>35</v>
      </c>
      <c r="C37" s="116">
        <v>28.42242</v>
      </c>
      <c r="D37" s="116">
        <v>0</v>
      </c>
      <c r="E37" s="116">
        <v>24.40756</v>
      </c>
      <c r="F37" s="116">
        <v>0</v>
      </c>
      <c r="G37" s="116">
        <v>88.10646</v>
      </c>
      <c r="H37" s="116">
        <v>0</v>
      </c>
      <c r="I37" s="116">
        <v>9.486053</v>
      </c>
      <c r="J37" s="116">
        <v>0</v>
      </c>
      <c r="K37" s="116">
        <v>40.7843</v>
      </c>
      <c r="L37" s="116">
        <v>0</v>
      </c>
      <c r="M37" s="116">
        <v>75.69191</v>
      </c>
      <c r="N37" s="116">
        <v>0</v>
      </c>
      <c r="O37" s="116">
        <v>39.78569</v>
      </c>
      <c r="P37" s="116">
        <v>0</v>
      </c>
      <c r="Q37" s="116">
        <v>38.83336</v>
      </c>
      <c r="R37" s="116">
        <v>0</v>
      </c>
      <c r="S37" s="116">
        <v>46.49764</v>
      </c>
      <c r="T37" s="116">
        <v>0</v>
      </c>
      <c r="U37" s="116">
        <v>104.7582</v>
      </c>
      <c r="V37" s="116">
        <v>0</v>
      </c>
      <c r="W37" s="116">
        <v>38.33043</v>
      </c>
      <c r="X37" s="116">
        <v>0</v>
      </c>
      <c r="Y37" s="116">
        <v>153.821</v>
      </c>
      <c r="Z37" s="116">
        <v>40.43545</v>
      </c>
      <c r="AA37" s="116">
        <v>112.2367</v>
      </c>
      <c r="AB37" s="116">
        <v>83.81404</v>
      </c>
      <c r="AC37" s="116">
        <v>110.1231</v>
      </c>
      <c r="AD37" s="116">
        <v>80.03486</v>
      </c>
      <c r="AE37" s="116">
        <v>101.4879</v>
      </c>
      <c r="AF37" s="116">
        <v>124.5524</v>
      </c>
      <c r="AG37" s="116">
        <v>163.7719</v>
      </c>
      <c r="AH37" s="116">
        <v>219.4512</v>
      </c>
      <c r="AI37" s="116">
        <v>157.7267</v>
      </c>
      <c r="AJ37" s="116">
        <v>164.3102</v>
      </c>
      <c r="AK37" s="116">
        <v>364.5968</v>
      </c>
      <c r="AL37" s="116">
        <v>190.9872</v>
      </c>
      <c r="AM37" s="116">
        <v>197.5291</v>
      </c>
      <c r="AN37" s="116">
        <v>221.2196</v>
      </c>
      <c r="AO37" s="116">
        <v>461.9856</v>
      </c>
      <c r="AP37" s="116">
        <v>238.3631</v>
      </c>
    </row>
    <row r="38" spans="1:42" ht="15">
      <c r="A38" s="12" t="s">
        <v>19</v>
      </c>
      <c r="B38" t="s">
        <v>408</v>
      </c>
      <c r="C38" s="116">
        <v>28.43073</v>
      </c>
      <c r="D38" s="116">
        <v>30.9633</v>
      </c>
      <c r="E38" s="116">
        <v>24.40756</v>
      </c>
      <c r="F38" s="116">
        <v>26.49007</v>
      </c>
      <c r="G38" s="116">
        <v>88.10646</v>
      </c>
      <c r="H38" s="116">
        <v>45.01213</v>
      </c>
      <c r="I38" s="116">
        <v>9.486053</v>
      </c>
      <c r="J38" s="116">
        <v>37.0864</v>
      </c>
      <c r="K38" s="116">
        <v>40.7843</v>
      </c>
      <c r="L38" s="116">
        <v>44.83597</v>
      </c>
      <c r="M38" s="116">
        <v>75.69191</v>
      </c>
      <c r="N38" s="116">
        <v>44.17805</v>
      </c>
      <c r="O38" s="116">
        <v>39.78569</v>
      </c>
      <c r="P38" s="116">
        <v>46.99384</v>
      </c>
      <c r="Q38" s="116">
        <v>38.83336</v>
      </c>
      <c r="R38" s="116">
        <v>50.12747</v>
      </c>
      <c r="S38" s="116">
        <v>46.49764</v>
      </c>
      <c r="T38" s="116">
        <v>43.6019</v>
      </c>
      <c r="U38" s="116">
        <v>104.7628</v>
      </c>
      <c r="V38" s="116">
        <v>60.87922</v>
      </c>
      <c r="W38" s="116">
        <v>38.33043</v>
      </c>
      <c r="X38" s="116">
        <v>58.58395</v>
      </c>
      <c r="Y38" s="116">
        <v>153.8262</v>
      </c>
      <c r="Z38" s="116">
        <v>94.72773</v>
      </c>
      <c r="AA38" s="116">
        <v>112.2367</v>
      </c>
      <c r="AB38" s="116">
        <v>97.48358</v>
      </c>
      <c r="AC38" s="116">
        <v>113.6746</v>
      </c>
      <c r="AD38" s="116">
        <v>117.9725</v>
      </c>
      <c r="AE38" s="116">
        <v>117.0652</v>
      </c>
      <c r="AF38" s="116">
        <v>113.9335</v>
      </c>
      <c r="AG38" s="116">
        <v>163.7719</v>
      </c>
      <c r="AH38" s="116">
        <v>126.0999</v>
      </c>
      <c r="AI38" s="116">
        <v>157.7267</v>
      </c>
      <c r="AJ38" s="116">
        <v>137.9939</v>
      </c>
      <c r="AK38" s="116">
        <v>364.5967</v>
      </c>
      <c r="AL38" s="116">
        <v>215.5343</v>
      </c>
      <c r="AM38" s="116">
        <v>197.5291</v>
      </c>
      <c r="AN38" s="116">
        <v>223.5399</v>
      </c>
      <c r="AO38" s="116">
        <v>461.9856</v>
      </c>
      <c r="AP38" s="116">
        <v>326.2048</v>
      </c>
    </row>
    <row r="39" spans="1:42" ht="15">
      <c r="A39" s="12" t="s">
        <v>21</v>
      </c>
      <c r="B39" t="s">
        <v>35</v>
      </c>
      <c r="C39" s="116">
        <v>0</v>
      </c>
      <c r="D39" s="116">
        <v>0</v>
      </c>
      <c r="E39" s="116">
        <v>0</v>
      </c>
      <c r="F39" s="116">
        <v>0</v>
      </c>
      <c r="G39" s="116">
        <v>0</v>
      </c>
      <c r="H39" s="116">
        <v>0</v>
      </c>
      <c r="I39" s="116">
        <v>0</v>
      </c>
      <c r="J39" s="116">
        <v>0</v>
      </c>
      <c r="K39" s="116">
        <v>0.0303528</v>
      </c>
      <c r="L39" s="116">
        <v>0</v>
      </c>
      <c r="M39" s="116">
        <v>0.2693759</v>
      </c>
      <c r="N39" s="116">
        <v>0.0329267</v>
      </c>
      <c r="O39" s="116">
        <v>0.9851925</v>
      </c>
      <c r="P39" s="116">
        <v>0.4010162</v>
      </c>
      <c r="Q39" s="116">
        <v>0.1482308</v>
      </c>
      <c r="R39" s="116">
        <v>0.6341833</v>
      </c>
      <c r="S39" s="116">
        <v>0.6356654</v>
      </c>
      <c r="T39" s="116">
        <v>0.5658184</v>
      </c>
      <c r="U39" s="116">
        <v>10.89479</v>
      </c>
      <c r="V39" s="116">
        <v>0.3672827</v>
      </c>
      <c r="W39" s="116">
        <v>7.333108</v>
      </c>
      <c r="X39" s="116">
        <v>0.2219937</v>
      </c>
      <c r="Y39" s="116">
        <v>9.403198</v>
      </c>
      <c r="Z39" s="116">
        <v>9.390449</v>
      </c>
      <c r="AA39" s="116">
        <v>8.91285</v>
      </c>
      <c r="AB39" s="116">
        <v>8.91285</v>
      </c>
      <c r="AC39" s="116">
        <v>9.384015</v>
      </c>
      <c r="AD39" s="116">
        <v>9.384015</v>
      </c>
      <c r="AE39" s="116">
        <v>11.19355</v>
      </c>
      <c r="AF39" s="116">
        <v>11.19355</v>
      </c>
      <c r="AG39" s="116">
        <v>11.1172</v>
      </c>
      <c r="AH39" s="116">
        <v>11.00292</v>
      </c>
      <c r="AI39" s="116">
        <v>11.0429</v>
      </c>
      <c r="AJ39" s="116">
        <v>11.0429</v>
      </c>
      <c r="AK39" s="116">
        <v>11.52772</v>
      </c>
      <c r="AL39" s="116">
        <v>11.52772</v>
      </c>
      <c r="AM39" s="116">
        <v>8.310379</v>
      </c>
      <c r="AN39" s="116">
        <v>8.310379</v>
      </c>
      <c r="AO39" s="116">
        <v>9.316399</v>
      </c>
      <c r="AP39" s="116">
        <v>9.316399</v>
      </c>
    </row>
    <row r="40" spans="1:42" ht="15">
      <c r="A40" s="12" t="s">
        <v>21</v>
      </c>
      <c r="B40" t="s">
        <v>408</v>
      </c>
      <c r="C40" s="116">
        <v>0</v>
      </c>
      <c r="D40" s="116">
        <v>0</v>
      </c>
      <c r="E40" s="116">
        <v>0</v>
      </c>
      <c r="F40" s="116">
        <v>0</v>
      </c>
      <c r="G40" s="116">
        <v>2.839918</v>
      </c>
      <c r="H40" s="116">
        <v>1.494656</v>
      </c>
      <c r="I40" s="116">
        <v>0</v>
      </c>
      <c r="J40" s="116">
        <v>0.8360995</v>
      </c>
      <c r="K40" s="116">
        <v>6.033282</v>
      </c>
      <c r="L40" s="116">
        <v>3.645501</v>
      </c>
      <c r="M40" s="116">
        <v>9.154792</v>
      </c>
      <c r="N40" s="116">
        <v>6.596666</v>
      </c>
      <c r="O40" s="116">
        <v>11.26923</v>
      </c>
      <c r="P40" s="116">
        <v>9.636447</v>
      </c>
      <c r="Q40" s="116">
        <v>13.72206</v>
      </c>
      <c r="R40" s="116">
        <v>12.0795</v>
      </c>
      <c r="S40" s="116">
        <v>9.140011</v>
      </c>
      <c r="T40" s="116">
        <v>10.78544</v>
      </c>
      <c r="U40" s="116">
        <v>10.89479</v>
      </c>
      <c r="V40" s="116">
        <v>10.75491</v>
      </c>
      <c r="W40" s="116">
        <v>7.516373</v>
      </c>
      <c r="X40" s="116">
        <v>8.688148</v>
      </c>
      <c r="Y40" s="116">
        <v>9.403198</v>
      </c>
      <c r="Z40" s="116">
        <v>8.962555</v>
      </c>
      <c r="AA40" s="116">
        <v>9.461595</v>
      </c>
      <c r="AB40" s="116">
        <v>9.01394</v>
      </c>
      <c r="AC40" s="116">
        <v>9.384015</v>
      </c>
      <c r="AD40" s="116">
        <v>9.291062</v>
      </c>
      <c r="AE40" s="116">
        <v>11.19355</v>
      </c>
      <c r="AF40" s="116">
        <v>10.19325</v>
      </c>
      <c r="AG40" s="116">
        <v>11.1172</v>
      </c>
      <c r="AH40" s="116">
        <v>10.6363</v>
      </c>
      <c r="AI40" s="116">
        <v>11.04536</v>
      </c>
      <c r="AJ40" s="116">
        <v>10.86557</v>
      </c>
      <c r="AK40" s="116">
        <v>11.52772</v>
      </c>
      <c r="AL40" s="116">
        <v>11.10673</v>
      </c>
      <c r="AM40" s="116">
        <v>8.310379</v>
      </c>
      <c r="AN40" s="116">
        <v>9.58659</v>
      </c>
      <c r="AO40" s="116">
        <v>9.316399</v>
      </c>
      <c r="AP40" s="116">
        <v>9.301906</v>
      </c>
    </row>
    <row r="41" spans="1:42" ht="15">
      <c r="A41" s="12" t="s">
        <v>38</v>
      </c>
      <c r="B41" t="s">
        <v>35</v>
      </c>
      <c r="C41" s="116">
        <v>0</v>
      </c>
      <c r="D41" s="116">
        <v>0</v>
      </c>
      <c r="E41" s="116">
        <v>0</v>
      </c>
      <c r="F41" s="116">
        <v>0</v>
      </c>
      <c r="G41" s="116">
        <v>0</v>
      </c>
      <c r="H41" s="116">
        <v>0</v>
      </c>
      <c r="I41" s="116">
        <v>0</v>
      </c>
      <c r="J41" s="116">
        <v>0</v>
      </c>
      <c r="K41" s="116">
        <v>0</v>
      </c>
      <c r="L41" s="116">
        <v>0</v>
      </c>
      <c r="M41" s="116">
        <v>0</v>
      </c>
      <c r="N41" s="116">
        <v>0</v>
      </c>
      <c r="O41" s="116">
        <v>0</v>
      </c>
      <c r="P41" s="116">
        <v>0</v>
      </c>
      <c r="Q41" s="116">
        <v>0</v>
      </c>
      <c r="R41" s="116">
        <v>0</v>
      </c>
      <c r="S41" s="116">
        <v>0</v>
      </c>
      <c r="T41" s="116">
        <v>0</v>
      </c>
      <c r="U41" s="116">
        <v>0</v>
      </c>
      <c r="V41" s="116">
        <v>0</v>
      </c>
      <c r="W41" s="116">
        <v>0</v>
      </c>
      <c r="X41" s="116">
        <v>0</v>
      </c>
      <c r="Y41" s="116">
        <v>0</v>
      </c>
      <c r="Z41" s="116">
        <v>0</v>
      </c>
      <c r="AA41" s="116">
        <v>0</v>
      </c>
      <c r="AB41" s="116">
        <v>0</v>
      </c>
      <c r="AC41" s="116">
        <v>0</v>
      </c>
      <c r="AD41" s="116">
        <v>0</v>
      </c>
      <c r="AE41" s="116">
        <v>0</v>
      </c>
      <c r="AF41" s="116">
        <v>0</v>
      </c>
      <c r="AG41" s="116">
        <v>0</v>
      </c>
      <c r="AH41" s="116">
        <v>0</v>
      </c>
      <c r="AI41" s="116">
        <v>40.92987</v>
      </c>
      <c r="AJ41" s="116">
        <v>42.73317</v>
      </c>
      <c r="AK41" s="116">
        <v>114.3934</v>
      </c>
      <c r="AL41" s="116">
        <v>50.64918</v>
      </c>
      <c r="AM41" s="116">
        <v>261.0093</v>
      </c>
      <c r="AN41" s="116">
        <v>62.54198</v>
      </c>
      <c r="AO41" s="116">
        <v>151.4012</v>
      </c>
      <c r="AP41" s="116">
        <v>96.1641</v>
      </c>
    </row>
    <row r="42" spans="1:42" ht="15">
      <c r="A42" s="12" t="s">
        <v>38</v>
      </c>
      <c r="B42" t="s">
        <v>408</v>
      </c>
      <c r="C42" s="116">
        <v>0</v>
      </c>
      <c r="D42" s="116">
        <v>0</v>
      </c>
      <c r="E42" s="116">
        <v>1.791324</v>
      </c>
      <c r="F42" s="116">
        <v>1.319224</v>
      </c>
      <c r="G42" s="116">
        <v>3.384953</v>
      </c>
      <c r="H42" s="116">
        <v>2.954024</v>
      </c>
      <c r="I42" s="116">
        <v>4.799271</v>
      </c>
      <c r="J42" s="116">
        <v>4.407245</v>
      </c>
      <c r="K42" s="116">
        <v>0</v>
      </c>
      <c r="L42" s="116">
        <v>1.238727</v>
      </c>
      <c r="M42" s="116">
        <v>6.66415</v>
      </c>
      <c r="N42" s="116">
        <v>4.907825</v>
      </c>
      <c r="O42" s="116">
        <v>0</v>
      </c>
      <c r="P42" s="116">
        <v>1.723498</v>
      </c>
      <c r="Q42" s="116">
        <v>46.43691</v>
      </c>
      <c r="R42" s="116">
        <v>34.19854</v>
      </c>
      <c r="S42" s="116">
        <v>31.11712</v>
      </c>
      <c r="T42" s="116">
        <v>35.01794</v>
      </c>
      <c r="U42" s="116">
        <v>126.3706</v>
      </c>
      <c r="V42" s="116">
        <v>101.1478</v>
      </c>
      <c r="W42" s="116">
        <v>64.25446</v>
      </c>
      <c r="X42" s="116">
        <v>79.91913</v>
      </c>
      <c r="Y42" s="116">
        <v>42.74551</v>
      </c>
      <c r="Z42" s="116">
        <v>48.03999</v>
      </c>
      <c r="AA42" s="116">
        <v>44.79363</v>
      </c>
      <c r="AB42" s="116">
        <v>44.07445</v>
      </c>
      <c r="AC42" s="116">
        <v>17.01942</v>
      </c>
      <c r="AD42" s="116">
        <v>24.09037</v>
      </c>
      <c r="AE42" s="116">
        <v>62.54682</v>
      </c>
      <c r="AF42" s="116">
        <v>50.4244</v>
      </c>
      <c r="AG42" s="116">
        <v>98.46369</v>
      </c>
      <c r="AH42" s="116">
        <v>88.46559</v>
      </c>
      <c r="AI42" s="116">
        <v>40.92987</v>
      </c>
      <c r="AJ42" s="116">
        <v>42.73317</v>
      </c>
      <c r="AK42" s="116">
        <v>114.3934</v>
      </c>
      <c r="AL42" s="116">
        <v>50.64918</v>
      </c>
      <c r="AM42" s="116">
        <v>261.0093</v>
      </c>
      <c r="AN42" s="116">
        <v>62.54198</v>
      </c>
      <c r="AO42" s="116">
        <v>151.4012</v>
      </c>
      <c r="AP42" s="116">
        <v>96.1641</v>
      </c>
    </row>
    <row r="43" spans="1:42" ht="15">
      <c r="A43" s="12" t="s">
        <v>11</v>
      </c>
      <c r="B43" t="s">
        <v>35</v>
      </c>
      <c r="C43" s="116">
        <v>6.981612</v>
      </c>
      <c r="D43" s="116">
        <v>0</v>
      </c>
      <c r="E43" s="116">
        <v>18.89113</v>
      </c>
      <c r="F43" s="116">
        <v>0</v>
      </c>
      <c r="G43" s="116">
        <v>86.32368</v>
      </c>
      <c r="H43" s="116">
        <v>0</v>
      </c>
      <c r="I43" s="116">
        <v>63.6106</v>
      </c>
      <c r="J43" s="116">
        <v>21.6304</v>
      </c>
      <c r="K43" s="116">
        <v>24.24272</v>
      </c>
      <c r="L43" s="116">
        <v>12.45687</v>
      </c>
      <c r="M43" s="116">
        <v>155.4039</v>
      </c>
      <c r="N43" s="116">
        <v>47.267</v>
      </c>
      <c r="O43" s="116">
        <v>180.8482</v>
      </c>
      <c r="P43" s="116">
        <v>0</v>
      </c>
      <c r="Q43" s="116">
        <v>146.9613</v>
      </c>
      <c r="R43" s="116">
        <v>103.2822</v>
      </c>
      <c r="S43" s="116">
        <v>127.8958</v>
      </c>
      <c r="T43" s="116">
        <v>90.51873</v>
      </c>
      <c r="U43" s="116">
        <v>165.9371</v>
      </c>
      <c r="V43" s="116">
        <v>115.2321</v>
      </c>
      <c r="W43" s="116">
        <v>94.35606</v>
      </c>
      <c r="X43" s="116">
        <v>130.871</v>
      </c>
      <c r="Y43" s="116">
        <v>88.1883</v>
      </c>
      <c r="Z43" s="116">
        <v>108.4635</v>
      </c>
      <c r="AA43" s="116">
        <v>100.6891</v>
      </c>
      <c r="AB43" s="116">
        <v>73.16586</v>
      </c>
      <c r="AC43" s="116">
        <v>100.0956</v>
      </c>
      <c r="AD43" s="116">
        <v>105.4749</v>
      </c>
      <c r="AE43" s="116">
        <v>140.2646</v>
      </c>
      <c r="AF43" s="116">
        <v>131.023</v>
      </c>
      <c r="AG43" s="116">
        <v>132.9779</v>
      </c>
      <c r="AH43" s="116">
        <v>158.9574</v>
      </c>
      <c r="AI43" s="116">
        <v>154.1864</v>
      </c>
      <c r="AJ43" s="116">
        <v>138.8606</v>
      </c>
      <c r="AK43" s="116">
        <v>233.3088</v>
      </c>
      <c r="AL43" s="116">
        <v>204.9786</v>
      </c>
      <c r="AM43" s="116">
        <v>309.0093</v>
      </c>
      <c r="AN43" s="116">
        <v>313.8</v>
      </c>
      <c r="AO43" s="116">
        <v>203.8218</v>
      </c>
      <c r="AP43" s="116">
        <v>269.5899</v>
      </c>
    </row>
    <row r="44" spans="1:42" ht="15">
      <c r="A44" s="12" t="s">
        <v>11</v>
      </c>
      <c r="B44" t="s">
        <v>408</v>
      </c>
      <c r="C44" s="116">
        <v>6.981612</v>
      </c>
      <c r="D44" s="116">
        <v>4.812458</v>
      </c>
      <c r="E44" s="116">
        <v>28.1326</v>
      </c>
      <c r="F44" s="116">
        <v>20.16846</v>
      </c>
      <c r="G44" s="116">
        <v>120.1228</v>
      </c>
      <c r="H44" s="116">
        <v>85.2638</v>
      </c>
      <c r="I44" s="116">
        <v>94.4418</v>
      </c>
      <c r="J44" s="116">
        <v>92.16008</v>
      </c>
      <c r="K44" s="116">
        <v>49.84673</v>
      </c>
      <c r="L44" s="116">
        <v>62.97493</v>
      </c>
      <c r="M44" s="116">
        <v>155.4039</v>
      </c>
      <c r="N44" s="116">
        <v>123.5101</v>
      </c>
      <c r="O44" s="116">
        <v>235.3724</v>
      </c>
      <c r="P44" s="116">
        <v>197.4587</v>
      </c>
      <c r="Q44" s="116">
        <v>146.9613</v>
      </c>
      <c r="R44" s="116">
        <v>163.2183</v>
      </c>
      <c r="S44" s="116">
        <v>128.7689</v>
      </c>
      <c r="T44" s="116">
        <v>139.4623</v>
      </c>
      <c r="U44" s="116">
        <v>165.9371</v>
      </c>
      <c r="V44" s="116">
        <v>157.8016</v>
      </c>
      <c r="W44" s="116">
        <v>94.35606</v>
      </c>
      <c r="X44" s="116">
        <v>114.9285</v>
      </c>
      <c r="Y44" s="116">
        <v>110.1454</v>
      </c>
      <c r="Z44" s="116">
        <v>109.0647</v>
      </c>
      <c r="AA44" s="116">
        <v>112.5739</v>
      </c>
      <c r="AB44" s="116">
        <v>112.3308</v>
      </c>
      <c r="AC44" s="116">
        <v>123.1371</v>
      </c>
      <c r="AD44" s="116">
        <v>117.3899</v>
      </c>
      <c r="AE44" s="116">
        <v>140.2646</v>
      </c>
      <c r="AF44" s="116">
        <v>131.5996</v>
      </c>
      <c r="AG44" s="116">
        <v>158.696</v>
      </c>
      <c r="AH44" s="116">
        <v>148.0436</v>
      </c>
      <c r="AI44" s="116">
        <v>154.1864</v>
      </c>
      <c r="AJ44" s="116">
        <v>150.8127</v>
      </c>
      <c r="AK44" s="116">
        <v>233.3088</v>
      </c>
      <c r="AL44" s="116">
        <v>203.0941</v>
      </c>
      <c r="AM44" s="116">
        <v>366.7684</v>
      </c>
      <c r="AN44" s="116">
        <v>309.9145</v>
      </c>
      <c r="AO44" s="116">
        <v>364.5055</v>
      </c>
      <c r="AP44" s="116">
        <v>345.8617</v>
      </c>
    </row>
    <row r="45" spans="1:42" ht="15">
      <c r="A45" s="12" t="s">
        <v>22</v>
      </c>
      <c r="B45" t="s">
        <v>35</v>
      </c>
      <c r="C45" s="116">
        <v>248.9058</v>
      </c>
      <c r="D45" s="116">
        <v>129.5237</v>
      </c>
      <c r="E45" s="116">
        <v>74.46614</v>
      </c>
      <c r="F45" s="116">
        <v>125.224</v>
      </c>
      <c r="G45" s="116">
        <v>272.7706</v>
      </c>
      <c r="H45" s="116">
        <v>150.447</v>
      </c>
      <c r="I45" s="116">
        <v>55.69933</v>
      </c>
      <c r="J45" s="116">
        <v>104.5671</v>
      </c>
      <c r="K45" s="116">
        <v>100.8682</v>
      </c>
      <c r="L45" s="116">
        <v>91.44543</v>
      </c>
      <c r="M45" s="116">
        <v>184.2819</v>
      </c>
      <c r="N45" s="116">
        <v>119.0851</v>
      </c>
      <c r="O45" s="116">
        <v>80.83717</v>
      </c>
      <c r="P45" s="116">
        <v>109.3541</v>
      </c>
      <c r="Q45" s="116">
        <v>62.73851</v>
      </c>
      <c r="R45" s="116">
        <v>90.53501</v>
      </c>
      <c r="S45" s="116">
        <v>108.7808</v>
      </c>
      <c r="T45" s="116">
        <v>57.45687</v>
      </c>
      <c r="U45" s="116">
        <v>117.5383</v>
      </c>
      <c r="V45" s="116">
        <v>75.94644</v>
      </c>
      <c r="W45" s="116">
        <v>81.61756</v>
      </c>
      <c r="X45" s="116">
        <v>57.52349</v>
      </c>
      <c r="Y45" s="116">
        <v>51.32629</v>
      </c>
      <c r="Z45" s="116">
        <v>87.48631</v>
      </c>
      <c r="AA45" s="116">
        <v>135.1317</v>
      </c>
      <c r="AB45" s="116">
        <v>86.21659</v>
      </c>
      <c r="AC45" s="116">
        <v>140.0261</v>
      </c>
      <c r="AD45" s="116">
        <v>110.1573</v>
      </c>
      <c r="AE45" s="116">
        <v>147.8653</v>
      </c>
      <c r="AF45" s="116">
        <v>162.1684</v>
      </c>
      <c r="AG45" s="116">
        <v>329.147</v>
      </c>
      <c r="AH45" s="116">
        <v>212.1397</v>
      </c>
      <c r="AI45" s="116">
        <v>292.3746</v>
      </c>
      <c r="AJ45" s="116">
        <v>251.0088</v>
      </c>
      <c r="AK45" s="116">
        <v>147.1752</v>
      </c>
      <c r="AL45" s="116">
        <v>257.2516</v>
      </c>
      <c r="AM45" s="116">
        <v>152.7688</v>
      </c>
      <c r="AN45" s="116">
        <v>237.9543</v>
      </c>
      <c r="AO45" s="116">
        <v>104.3101</v>
      </c>
      <c r="AP45" s="116">
        <v>166.7543</v>
      </c>
    </row>
    <row r="46" spans="1:42" ht="15">
      <c r="A46" s="12" t="s">
        <v>22</v>
      </c>
      <c r="B46" t="s">
        <v>408</v>
      </c>
      <c r="C46" s="116">
        <v>248.9058</v>
      </c>
      <c r="D46" s="116">
        <v>215.2952</v>
      </c>
      <c r="E46" s="116">
        <v>141.1908</v>
      </c>
      <c r="F46" s="116">
        <v>188.4372</v>
      </c>
      <c r="G46" s="116">
        <v>272.7706</v>
      </c>
      <c r="H46" s="116">
        <v>214.3021</v>
      </c>
      <c r="I46" s="116">
        <v>168.8808</v>
      </c>
      <c r="J46" s="116">
        <v>198.606</v>
      </c>
      <c r="K46" s="116">
        <v>134.7201</v>
      </c>
      <c r="L46" s="116">
        <v>165.2158</v>
      </c>
      <c r="M46" s="116">
        <v>184.2819</v>
      </c>
      <c r="N46" s="116">
        <v>165.4128</v>
      </c>
      <c r="O46" s="116">
        <v>167.4455</v>
      </c>
      <c r="P46" s="116">
        <v>158.1206</v>
      </c>
      <c r="Q46" s="116">
        <v>107.195</v>
      </c>
      <c r="R46" s="116">
        <v>138.8861</v>
      </c>
      <c r="S46" s="116">
        <v>108.7808</v>
      </c>
      <c r="T46" s="116">
        <v>121.514</v>
      </c>
      <c r="U46" s="116">
        <v>117.5383</v>
      </c>
      <c r="V46" s="116">
        <v>115.9255</v>
      </c>
      <c r="W46" s="116">
        <v>81.61756</v>
      </c>
      <c r="X46" s="116">
        <v>101.168</v>
      </c>
      <c r="Y46" s="116">
        <v>51.32629</v>
      </c>
      <c r="Z46" s="116">
        <v>79.38013</v>
      </c>
      <c r="AA46" s="116">
        <v>135.1317</v>
      </c>
      <c r="AB46" s="116">
        <v>92.89299</v>
      </c>
      <c r="AC46" s="116">
        <v>140.0261</v>
      </c>
      <c r="AD46" s="116">
        <v>105.4356</v>
      </c>
      <c r="AE46" s="116">
        <v>177.459</v>
      </c>
      <c r="AF46" s="116">
        <v>124.9301</v>
      </c>
      <c r="AG46" s="116">
        <v>329.147</v>
      </c>
      <c r="AH46" s="116">
        <v>187.6582</v>
      </c>
      <c r="AI46" s="116">
        <v>292.3746</v>
      </c>
      <c r="AJ46" s="116">
        <v>217.5902</v>
      </c>
      <c r="AK46" s="116">
        <v>258.5602</v>
      </c>
      <c r="AL46" s="116">
        <v>228.1925</v>
      </c>
      <c r="AM46" s="116">
        <v>186.9966</v>
      </c>
      <c r="AN46" s="116">
        <v>211.6295</v>
      </c>
      <c r="AO46" s="116">
        <v>121.9697</v>
      </c>
      <c r="AP46" s="116">
        <v>179.904</v>
      </c>
    </row>
    <row r="47" spans="1:42" ht="15">
      <c r="A47" s="12" t="s">
        <v>8</v>
      </c>
      <c r="B47" t="s">
        <v>35</v>
      </c>
      <c r="C47" s="116">
        <v>65.41194</v>
      </c>
      <c r="D47" s="116">
        <v>0</v>
      </c>
      <c r="E47" s="116">
        <v>43.47442</v>
      </c>
      <c r="F47" s="116">
        <v>0</v>
      </c>
      <c r="G47" s="116">
        <v>26.83424</v>
      </c>
      <c r="H47" s="116">
        <v>0</v>
      </c>
      <c r="I47" s="116">
        <v>19.86308</v>
      </c>
      <c r="J47" s="116">
        <v>0</v>
      </c>
      <c r="K47" s="116">
        <v>40.02539</v>
      </c>
      <c r="L47" s="116">
        <v>0</v>
      </c>
      <c r="M47" s="116">
        <v>18.70073</v>
      </c>
      <c r="N47" s="116">
        <v>0</v>
      </c>
      <c r="O47" s="116">
        <v>27.21777</v>
      </c>
      <c r="P47" s="116">
        <v>0</v>
      </c>
      <c r="Q47" s="116">
        <v>55.7152</v>
      </c>
      <c r="R47" s="116">
        <v>0</v>
      </c>
      <c r="S47" s="116">
        <v>31.45011</v>
      </c>
      <c r="T47" s="116">
        <v>0</v>
      </c>
      <c r="U47" s="116">
        <v>47.68678</v>
      </c>
      <c r="V47" s="116">
        <v>0</v>
      </c>
      <c r="W47" s="116">
        <v>41.06674</v>
      </c>
      <c r="X47" s="116">
        <v>0</v>
      </c>
      <c r="Y47" s="116">
        <v>34.29328</v>
      </c>
      <c r="Z47" s="116">
        <v>0</v>
      </c>
      <c r="AA47" s="116">
        <v>64.67201</v>
      </c>
      <c r="AB47" s="116">
        <v>39.24869</v>
      </c>
      <c r="AC47" s="116">
        <v>36.403</v>
      </c>
      <c r="AD47" s="116">
        <v>44.94152</v>
      </c>
      <c r="AE47" s="116">
        <v>65.8443</v>
      </c>
      <c r="AF47" s="116">
        <v>46.84543</v>
      </c>
      <c r="AG47" s="116">
        <v>38.59967</v>
      </c>
      <c r="AH47" s="116">
        <v>50.30971</v>
      </c>
      <c r="AI47" s="116">
        <v>36.28556</v>
      </c>
      <c r="AJ47" s="116">
        <v>44.52244</v>
      </c>
      <c r="AK47" s="116">
        <v>69.4459</v>
      </c>
      <c r="AL47" s="116">
        <v>44.3428</v>
      </c>
      <c r="AM47" s="116">
        <v>66.16329</v>
      </c>
      <c r="AN47" s="116">
        <v>55.51686</v>
      </c>
      <c r="AO47" s="116">
        <v>47.74319</v>
      </c>
      <c r="AP47" s="116">
        <v>58.57312</v>
      </c>
    </row>
    <row r="48" spans="1:42" ht="15">
      <c r="A48" s="12" t="s">
        <v>8</v>
      </c>
      <c r="B48" t="s">
        <v>408</v>
      </c>
      <c r="C48" s="116">
        <v>65.4211</v>
      </c>
      <c r="D48" s="116">
        <v>44.83083</v>
      </c>
      <c r="E48" s="116">
        <v>43.47632</v>
      </c>
      <c r="F48" s="116">
        <v>39.01409</v>
      </c>
      <c r="G48" s="116">
        <v>26.83424</v>
      </c>
      <c r="H48" s="116">
        <v>29.33453</v>
      </c>
      <c r="I48" s="116">
        <v>20.69861</v>
      </c>
      <c r="J48" s="116">
        <v>20.43767</v>
      </c>
      <c r="K48" s="116">
        <v>40.02539</v>
      </c>
      <c r="L48" s="116">
        <v>25.89289</v>
      </c>
      <c r="M48" s="116">
        <v>18.70073</v>
      </c>
      <c r="N48" s="116">
        <v>19.5667</v>
      </c>
      <c r="O48" s="116">
        <v>27.21777</v>
      </c>
      <c r="P48" s="116">
        <v>21.28903</v>
      </c>
      <c r="Q48" s="116">
        <v>55.7152</v>
      </c>
      <c r="R48" s="116">
        <v>33.44807</v>
      </c>
      <c r="S48" s="116">
        <v>31.45011</v>
      </c>
      <c r="T48" s="116">
        <v>29.65845</v>
      </c>
      <c r="U48" s="116">
        <v>47.72375</v>
      </c>
      <c r="V48" s="116">
        <v>35.38412</v>
      </c>
      <c r="W48" s="116">
        <v>41.06675</v>
      </c>
      <c r="X48" s="116">
        <v>32.70614</v>
      </c>
      <c r="Y48" s="116">
        <v>43.12255</v>
      </c>
      <c r="Z48" s="116">
        <v>34.18153</v>
      </c>
      <c r="AA48" s="116">
        <v>64.67201</v>
      </c>
      <c r="AB48" s="116">
        <v>43.68224</v>
      </c>
      <c r="AC48" s="116">
        <v>36.403</v>
      </c>
      <c r="AD48" s="116">
        <v>35.62903</v>
      </c>
      <c r="AE48" s="116">
        <v>65.8443</v>
      </c>
      <c r="AF48" s="116">
        <v>45.50887</v>
      </c>
      <c r="AG48" s="116">
        <v>40.30334</v>
      </c>
      <c r="AH48" s="116">
        <v>36.55768</v>
      </c>
      <c r="AI48" s="116">
        <v>45.61032</v>
      </c>
      <c r="AJ48" s="116">
        <v>37.12042</v>
      </c>
      <c r="AK48" s="116">
        <v>69.4459</v>
      </c>
      <c r="AL48" s="116">
        <v>46.06449</v>
      </c>
      <c r="AM48" s="116">
        <v>66.16329</v>
      </c>
      <c r="AN48" s="116">
        <v>50.41425</v>
      </c>
      <c r="AO48" s="116">
        <v>51.03986</v>
      </c>
      <c r="AP48" s="116">
        <v>46.02021</v>
      </c>
    </row>
    <row r="49" spans="1:42" ht="15">
      <c r="A49" s="12" t="s">
        <v>23</v>
      </c>
      <c r="B49" t="s">
        <v>35</v>
      </c>
      <c r="C49" s="116">
        <v>100.2303</v>
      </c>
      <c r="D49" s="116">
        <v>0</v>
      </c>
      <c r="E49" s="116">
        <v>64.72532</v>
      </c>
      <c r="F49" s="116">
        <v>0</v>
      </c>
      <c r="G49" s="116">
        <v>446.6352</v>
      </c>
      <c r="H49" s="116">
        <v>0</v>
      </c>
      <c r="I49" s="116">
        <v>129.4129</v>
      </c>
      <c r="J49" s="116">
        <v>0</v>
      </c>
      <c r="K49" s="116">
        <v>151.5206</v>
      </c>
      <c r="L49" s="116">
        <v>0</v>
      </c>
      <c r="M49" s="116">
        <v>150.5188</v>
      </c>
      <c r="N49" s="116">
        <v>0</v>
      </c>
      <c r="O49" s="116">
        <v>278.3979</v>
      </c>
      <c r="P49" s="116">
        <v>0</v>
      </c>
      <c r="Q49" s="116">
        <v>263.4284</v>
      </c>
      <c r="R49" s="116">
        <v>0</v>
      </c>
      <c r="S49" s="116">
        <v>451.302</v>
      </c>
      <c r="T49" s="116">
        <v>206.408</v>
      </c>
      <c r="U49" s="116">
        <v>584.2804</v>
      </c>
      <c r="V49" s="116">
        <v>209.0369</v>
      </c>
      <c r="W49" s="116">
        <v>980.422</v>
      </c>
      <c r="X49" s="116">
        <v>225.5001</v>
      </c>
      <c r="Y49" s="116">
        <v>361.7075</v>
      </c>
      <c r="Z49" s="116">
        <v>236.6537</v>
      </c>
      <c r="AA49" s="116">
        <v>713.4624</v>
      </c>
      <c r="AB49" s="116">
        <v>470.6348</v>
      </c>
      <c r="AC49" s="116">
        <v>666.4897</v>
      </c>
      <c r="AD49" s="116">
        <v>401.624</v>
      </c>
      <c r="AE49" s="116">
        <v>631.4867</v>
      </c>
      <c r="AF49" s="116">
        <v>423.4624</v>
      </c>
      <c r="AG49" s="116">
        <v>1195.358</v>
      </c>
      <c r="AH49" s="116">
        <v>634.6246</v>
      </c>
      <c r="AI49" s="116">
        <v>1588.059</v>
      </c>
      <c r="AJ49" s="116">
        <v>880.9695</v>
      </c>
      <c r="AK49" s="116">
        <v>1745.045</v>
      </c>
      <c r="AL49" s="116">
        <v>950.5573</v>
      </c>
      <c r="AM49" s="116">
        <v>934.1823</v>
      </c>
      <c r="AN49" s="116">
        <v>952.0943</v>
      </c>
      <c r="AO49" s="116">
        <v>1279.257</v>
      </c>
      <c r="AP49" s="116">
        <v>903.2229</v>
      </c>
    </row>
    <row r="50" spans="1:42" ht="15">
      <c r="A50" s="12" t="s">
        <v>23</v>
      </c>
      <c r="B50" t="s">
        <v>408</v>
      </c>
      <c r="C50" s="116">
        <v>139.3562</v>
      </c>
      <c r="D50" s="116">
        <v>47.65186</v>
      </c>
      <c r="E50" s="116">
        <v>93.66277</v>
      </c>
      <c r="F50" s="116">
        <v>57.76761</v>
      </c>
      <c r="G50" s="116">
        <v>446.6352</v>
      </c>
      <c r="H50" s="116">
        <v>159.5695</v>
      </c>
      <c r="I50" s="116">
        <v>140.1726</v>
      </c>
      <c r="J50" s="116">
        <v>150.163</v>
      </c>
      <c r="K50" s="116">
        <v>151.5206</v>
      </c>
      <c r="L50" s="116">
        <v>155.8888</v>
      </c>
      <c r="M50" s="116">
        <v>171.4606</v>
      </c>
      <c r="N50" s="116">
        <v>163.9753</v>
      </c>
      <c r="O50" s="116">
        <v>278.3979</v>
      </c>
      <c r="P50" s="116">
        <v>192.3785</v>
      </c>
      <c r="Q50" s="116">
        <v>263.4284</v>
      </c>
      <c r="R50" s="116">
        <v>204.9133</v>
      </c>
      <c r="S50" s="116">
        <v>451.302</v>
      </c>
      <c r="T50" s="116">
        <v>252.1732</v>
      </c>
      <c r="U50" s="116">
        <v>584.2804</v>
      </c>
      <c r="V50" s="116">
        <v>334.7657</v>
      </c>
      <c r="W50" s="116">
        <v>980.422</v>
      </c>
      <c r="X50" s="116">
        <v>499.0737</v>
      </c>
      <c r="Y50" s="116">
        <v>361.7075</v>
      </c>
      <c r="Z50" s="116">
        <v>453.7169</v>
      </c>
      <c r="AA50" s="116">
        <v>713.4625</v>
      </c>
      <c r="AB50" s="116">
        <v>527.4228</v>
      </c>
      <c r="AC50" s="116">
        <v>666.4897</v>
      </c>
      <c r="AD50" s="116">
        <v>559.7418</v>
      </c>
      <c r="AE50" s="116">
        <v>631.4867</v>
      </c>
      <c r="AF50" s="116">
        <v>562.8811</v>
      </c>
      <c r="AG50" s="116">
        <v>1195.358</v>
      </c>
      <c r="AH50" s="116">
        <v>701.0358</v>
      </c>
      <c r="AI50" s="116">
        <v>1588.059</v>
      </c>
      <c r="AJ50" s="116">
        <v>886.1493</v>
      </c>
      <c r="AK50" s="116">
        <v>1745.045</v>
      </c>
      <c r="AL50" s="116">
        <v>1091.319</v>
      </c>
      <c r="AM50" s="116">
        <v>953.3012</v>
      </c>
      <c r="AN50" s="116">
        <v>1033.61</v>
      </c>
      <c r="AO50" s="116">
        <v>1279.257</v>
      </c>
      <c r="AP50" s="116">
        <v>1110.058</v>
      </c>
    </row>
    <row r="51" spans="1:42" ht="15">
      <c r="A51" s="12" t="s">
        <v>24</v>
      </c>
      <c r="B51" t="s">
        <v>35</v>
      </c>
      <c r="C51" s="116">
        <v>504.3764</v>
      </c>
      <c r="D51" s="116">
        <v>11.90138</v>
      </c>
      <c r="E51" s="116">
        <v>634.7705</v>
      </c>
      <c r="F51" s="116">
        <v>9.433819</v>
      </c>
      <c r="G51" s="116">
        <v>541.2052</v>
      </c>
      <c r="H51" s="116">
        <v>10.3657</v>
      </c>
      <c r="I51" s="116">
        <v>697.372</v>
      </c>
      <c r="J51" s="116">
        <v>1.74991</v>
      </c>
      <c r="K51" s="116">
        <v>1273.014</v>
      </c>
      <c r="L51" s="116">
        <v>0.0013743</v>
      </c>
      <c r="M51" s="116">
        <v>1262.59</v>
      </c>
      <c r="N51" s="116">
        <v>0</v>
      </c>
      <c r="O51" s="116">
        <v>655.1243</v>
      </c>
      <c r="P51" s="116">
        <v>0</v>
      </c>
      <c r="Q51" s="116">
        <v>1164.799</v>
      </c>
      <c r="R51" s="116">
        <v>0</v>
      </c>
      <c r="S51" s="116">
        <v>1028.15</v>
      </c>
      <c r="T51" s="116">
        <v>0</v>
      </c>
      <c r="U51" s="116">
        <v>1302.798</v>
      </c>
      <c r="V51" s="116">
        <v>0</v>
      </c>
      <c r="W51" s="116">
        <v>1313.048</v>
      </c>
      <c r="X51" s="116">
        <v>0</v>
      </c>
      <c r="Y51" s="116">
        <v>1494.352</v>
      </c>
      <c r="Z51" s="116">
        <v>0</v>
      </c>
      <c r="AA51" s="116">
        <v>1968.866</v>
      </c>
      <c r="AB51" s="116">
        <v>1580.24</v>
      </c>
      <c r="AC51" s="116">
        <v>2446.653</v>
      </c>
      <c r="AD51" s="116">
        <v>2321.166</v>
      </c>
      <c r="AE51" s="116">
        <v>2744.842</v>
      </c>
      <c r="AF51" s="116">
        <v>2329.362</v>
      </c>
      <c r="AG51" s="116">
        <v>3110.853</v>
      </c>
      <c r="AH51" s="116">
        <v>2700.158</v>
      </c>
      <c r="AI51" s="116">
        <v>3784.705</v>
      </c>
      <c r="AJ51" s="116">
        <v>3134.598</v>
      </c>
      <c r="AK51" s="116">
        <v>5025.566</v>
      </c>
      <c r="AL51" s="116">
        <v>3619.421</v>
      </c>
      <c r="AM51" s="116">
        <v>6322.038</v>
      </c>
      <c r="AN51" s="116">
        <v>4652.644</v>
      </c>
      <c r="AO51" s="116">
        <v>6032.538</v>
      </c>
      <c r="AP51" s="116">
        <v>5346.449</v>
      </c>
    </row>
    <row r="52" spans="1:42" ht="15">
      <c r="A52" s="12" t="s">
        <v>24</v>
      </c>
      <c r="B52" t="s">
        <v>408</v>
      </c>
      <c r="C52" s="116">
        <v>1069.231</v>
      </c>
      <c r="D52" s="116">
        <v>884.4365</v>
      </c>
      <c r="E52" s="116">
        <v>1048.585</v>
      </c>
      <c r="F52" s="116">
        <v>923.5372</v>
      </c>
      <c r="G52" s="116">
        <v>966.2907</v>
      </c>
      <c r="H52" s="116">
        <v>907.6878</v>
      </c>
      <c r="I52" s="116">
        <v>891.5496</v>
      </c>
      <c r="J52" s="116">
        <v>878.1644</v>
      </c>
      <c r="K52" s="116">
        <v>1331.65</v>
      </c>
      <c r="L52" s="116">
        <v>1179.218</v>
      </c>
      <c r="M52" s="116">
        <v>1449.957</v>
      </c>
      <c r="N52" s="116">
        <v>1310.507</v>
      </c>
      <c r="O52" s="116">
        <v>1093.444</v>
      </c>
      <c r="P52" s="116">
        <v>1114.793</v>
      </c>
      <c r="Q52" s="116">
        <v>1164.799</v>
      </c>
      <c r="R52" s="116">
        <v>1153.95</v>
      </c>
      <c r="S52" s="116">
        <v>1114.003</v>
      </c>
      <c r="T52" s="116">
        <v>1126.218</v>
      </c>
      <c r="U52" s="116">
        <v>1302.799</v>
      </c>
      <c r="V52" s="116">
        <v>1250.456</v>
      </c>
      <c r="W52" s="116">
        <v>1313.062</v>
      </c>
      <c r="X52" s="116">
        <v>1263.845</v>
      </c>
      <c r="Y52" s="116">
        <v>1494.352</v>
      </c>
      <c r="Z52" s="116">
        <v>1386.84</v>
      </c>
      <c r="AA52" s="116">
        <v>2242.188</v>
      </c>
      <c r="AB52" s="116">
        <v>1915.438</v>
      </c>
      <c r="AC52" s="116">
        <v>2446.664</v>
      </c>
      <c r="AD52" s="116">
        <v>2152.017</v>
      </c>
      <c r="AE52" s="116">
        <v>2744.842</v>
      </c>
      <c r="AF52" s="116">
        <v>2443.262</v>
      </c>
      <c r="AG52" s="116">
        <v>3111.507</v>
      </c>
      <c r="AH52" s="116">
        <v>2779.163</v>
      </c>
      <c r="AI52" s="116">
        <v>3785.402</v>
      </c>
      <c r="AJ52" s="116">
        <v>3333.223</v>
      </c>
      <c r="AK52" s="116">
        <v>5025.596</v>
      </c>
      <c r="AL52" s="116">
        <v>4305.392</v>
      </c>
      <c r="AM52" s="116">
        <v>6677.787</v>
      </c>
      <c r="AN52" s="116">
        <v>5635.681</v>
      </c>
      <c r="AO52" s="116">
        <v>6032.564</v>
      </c>
      <c r="AP52" s="116">
        <v>5569.287</v>
      </c>
    </row>
    <row r="54" s="60" customFormat="1" ht="15">
      <c r="A54" s="94" t="s">
        <v>276</v>
      </c>
    </row>
    <row r="55" ht="15">
      <c r="A55" t="s">
        <v>334</v>
      </c>
    </row>
    <row r="56" ht="15">
      <c r="A56" t="s">
        <v>407</v>
      </c>
    </row>
    <row r="57" ht="15">
      <c r="A57" t="s">
        <v>406</v>
      </c>
    </row>
    <row r="58" ht="15">
      <c r="A58" t="s">
        <v>405</v>
      </c>
    </row>
  </sheetData>
  <sheetProtection/>
  <mergeCells count="21">
    <mergeCell ref="AK3:AL3"/>
    <mergeCell ref="Q3:R3"/>
    <mergeCell ref="S3:T3"/>
    <mergeCell ref="U3:V3"/>
    <mergeCell ref="W3:X3"/>
    <mergeCell ref="AM3:AN3"/>
    <mergeCell ref="AA3:AB3"/>
    <mergeCell ref="AC3:AD3"/>
    <mergeCell ref="AE3:AF3"/>
    <mergeCell ref="AG3:AH3"/>
    <mergeCell ref="AI3:AJ3"/>
    <mergeCell ref="AO3:AP3"/>
    <mergeCell ref="B3:B4"/>
    <mergeCell ref="Y3:Z3"/>
    <mergeCell ref="C3:D3"/>
    <mergeCell ref="E3:F3"/>
    <mergeCell ref="G3:H3"/>
    <mergeCell ref="I3:J3"/>
    <mergeCell ref="K3:L3"/>
    <mergeCell ref="M3:N3"/>
    <mergeCell ref="O3:P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SCHNEIDER</dc:creator>
  <cp:keywords/>
  <dc:description/>
  <cp:lastModifiedBy>Rachel Fortunati</cp:lastModifiedBy>
  <dcterms:created xsi:type="dcterms:W3CDTF">2010-09-29T03:13:57Z</dcterms:created>
  <dcterms:modified xsi:type="dcterms:W3CDTF">2014-04-10T23:30:10Z</dcterms:modified>
  <cp:category/>
  <cp:version/>
  <cp:contentType/>
  <cp:contentStatus/>
</cp:coreProperties>
</file>