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ntents" sheetId="1" r:id="rId1"/>
    <sheet name="Table B1" sheetId="2" r:id="rId2"/>
    <sheet name="Table B2" sheetId="3" r:id="rId3"/>
    <sheet name="Table B3" sheetId="4" r:id="rId4"/>
    <sheet name="Table B4" sheetId="5" r:id="rId5"/>
    <sheet name="Table B5" sheetId="6" r:id="rId6"/>
    <sheet name="Table B6" sheetId="7" r:id="rId7"/>
    <sheet name="Table B7" sheetId="8" r:id="rId8"/>
    <sheet name="Table B8" sheetId="9" r:id="rId9"/>
    <sheet name="Table B9" sheetId="10" r:id="rId10"/>
    <sheet name="Table B10" sheetId="11" r:id="rId11"/>
    <sheet name="Table B11" sheetId="12" r:id="rId12"/>
    <sheet name="Table B12" sheetId="13" r:id="rId13"/>
    <sheet name="Table B13" sheetId="14" r:id="rId14"/>
    <sheet name="Table B14" sheetId="15" r:id="rId15"/>
  </sheets>
  <definedNames/>
  <calcPr fullCalcOnLoad="1"/>
</workbook>
</file>

<file path=xl/sharedStrings.xml><?xml version="1.0" encoding="utf-8"?>
<sst xmlns="http://schemas.openxmlformats.org/spreadsheetml/2006/main" count="923" uniqueCount="372">
  <si>
    <t>Table</t>
  </si>
  <si>
    <t>Channel</t>
  </si>
  <si>
    <t>Bill &amp; Melinda Gates Foundation (BMGF)</t>
  </si>
  <si>
    <t>Total</t>
  </si>
  <si>
    <t>Australia</t>
  </si>
  <si>
    <t>Austria</t>
  </si>
  <si>
    <t>Belgium</t>
  </si>
  <si>
    <t>Canada</t>
  </si>
  <si>
    <t>Switzerland</t>
  </si>
  <si>
    <t>Germany</t>
  </si>
  <si>
    <t>Denmark</t>
  </si>
  <si>
    <t>Spain</t>
  </si>
  <si>
    <t>France</t>
  </si>
  <si>
    <t>Greece</t>
  </si>
  <si>
    <t>Ireland</t>
  </si>
  <si>
    <t>Italy</t>
  </si>
  <si>
    <t>Japan</t>
  </si>
  <si>
    <t>Korea</t>
  </si>
  <si>
    <t>Netherlands</t>
  </si>
  <si>
    <t>Norway</t>
  </si>
  <si>
    <t>New Zealand</t>
  </si>
  <si>
    <t>Portugal</t>
  </si>
  <si>
    <t>Sweden</t>
  </si>
  <si>
    <t>United Kingdom</t>
  </si>
  <si>
    <t>United States</t>
  </si>
  <si>
    <t>Unallocable</t>
  </si>
  <si>
    <t>Year</t>
  </si>
  <si>
    <t>South Asia</t>
  </si>
  <si>
    <t>Sub-Saharan Africa</t>
  </si>
  <si>
    <t>Unallocable by region</t>
  </si>
  <si>
    <t>Donor</t>
  </si>
  <si>
    <r>
      <t>Comm</t>
    </r>
    <r>
      <rPr>
        <vertAlign val="superscript"/>
        <sz val="11"/>
        <color indexed="8"/>
        <rFont val="Calibri"/>
        <family val="2"/>
      </rPr>
      <t>2</t>
    </r>
  </si>
  <si>
    <r>
      <t>Disb</t>
    </r>
    <r>
      <rPr>
        <vertAlign val="superscript"/>
        <sz val="11"/>
        <color indexed="8"/>
        <rFont val="Calibri"/>
        <family val="2"/>
      </rPr>
      <t>3</t>
    </r>
  </si>
  <si>
    <t>Observed</t>
  </si>
  <si>
    <t>European Commission</t>
  </si>
  <si>
    <t>Finland</t>
  </si>
  <si>
    <t>South Korea</t>
  </si>
  <si>
    <t>DAH</t>
  </si>
  <si>
    <t>DAH per capita</t>
  </si>
  <si>
    <t>Cambodia</t>
  </si>
  <si>
    <t>China</t>
  </si>
  <si>
    <t>Fiji</t>
  </si>
  <si>
    <t>Indonesia</t>
  </si>
  <si>
    <t>Kiribati</t>
  </si>
  <si>
    <t>Laos</t>
  </si>
  <si>
    <t>Malaysia</t>
  </si>
  <si>
    <t>Micronesia</t>
  </si>
  <si>
    <t>Mongolia</t>
  </si>
  <si>
    <t>Myanmar</t>
  </si>
  <si>
    <t>Papua New Guinea</t>
  </si>
  <si>
    <t>Philippines</t>
  </si>
  <si>
    <t>Samoa</t>
  </si>
  <si>
    <t>Thailand</t>
  </si>
  <si>
    <t>Tonga</t>
  </si>
  <si>
    <t>Vanuatu</t>
  </si>
  <si>
    <t>Vietnam</t>
  </si>
  <si>
    <t>Albania</t>
  </si>
  <si>
    <t>Armenia</t>
  </si>
  <si>
    <t>Azerbaijan</t>
  </si>
  <si>
    <t>Belarus</t>
  </si>
  <si>
    <t>Bulgaria</t>
  </si>
  <si>
    <t>Croatia</t>
  </si>
  <si>
    <t>Estonia</t>
  </si>
  <si>
    <t>Georgia</t>
  </si>
  <si>
    <t>Hungary</t>
  </si>
  <si>
    <t>Kazakhstan</t>
  </si>
  <si>
    <t>Kyrgyzstan</t>
  </si>
  <si>
    <t>Latvia</t>
  </si>
  <si>
    <t>Lithuania</t>
  </si>
  <si>
    <t>Malta</t>
  </si>
  <si>
    <t>Moldova</t>
  </si>
  <si>
    <t>Montenegro</t>
  </si>
  <si>
    <t>Poland</t>
  </si>
  <si>
    <t>Romania</t>
  </si>
  <si>
    <t>Russia</t>
  </si>
  <si>
    <t>Serbia</t>
  </si>
  <si>
    <t>Slovakia</t>
  </si>
  <si>
    <t>Tajikistan</t>
  </si>
  <si>
    <t>Turkey</t>
  </si>
  <si>
    <t>Turkmenistan</t>
  </si>
  <si>
    <t>Ukraine</t>
  </si>
  <si>
    <t>Uzbekistan</t>
  </si>
  <si>
    <t>Argentina</t>
  </si>
  <si>
    <t>Barbados</t>
  </si>
  <si>
    <t>Belize</t>
  </si>
  <si>
    <t>Bolivia</t>
  </si>
  <si>
    <t>Brazil</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</si>
  <si>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</si>
  <si>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</si>
  <si>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</si>
  <si>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</si>
  <si>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</si>
  <si>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</si>
  <si>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</si>
  <si>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</si>
  <si>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</si>
  <si>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</si>
  <si>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</si>
  <si>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</si>
  <si>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</si>
  <si>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</si>
  <si>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</si>
  <si>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</si>
  <si>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</si>
  <si>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</si>
  <si>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</si>
  <si>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St. Lucia</t>
  </si>
  <si>
    <t>Suriname</t>
  </si>
  <si>
    <t>Uruguay</t>
  </si>
  <si>
    <t>Venezuela</t>
  </si>
  <si>
    <t>Algeria</t>
  </si>
  <si>
    <t>Bahrain</t>
  </si>
  <si>
    <t>Djibouti</t>
  </si>
  <si>
    <t>Egypt</t>
  </si>
  <si>
    <t>Iran</t>
  </si>
  <si>
    <t>Iraq</t>
  </si>
  <si>
    <t>Jordan</t>
  </si>
  <si>
    <t>Lebanon</t>
  </si>
  <si>
    <t>Libya</t>
  </si>
  <si>
    <t>Morocco</t>
  </si>
  <si>
    <t>Oman</t>
  </si>
  <si>
    <t>Palestinian Territory, Occupied</t>
  </si>
  <si>
    <t>Saudi Arabia</t>
  </si>
  <si>
    <t>Syria</t>
  </si>
  <si>
    <t>Tunisia</t>
  </si>
  <si>
    <t>Yemen</t>
  </si>
  <si>
    <t>Afghanistan</t>
  </si>
  <si>
    <t>Bangladesh</t>
  </si>
  <si>
    <t>Bhutan</t>
  </si>
  <si>
    <t>India</t>
  </si>
  <si>
    <t>Maldives</t>
  </si>
  <si>
    <t>Nepal</t>
  </si>
  <si>
    <t>Pakistan</t>
  </si>
  <si>
    <t>Sri Lanka</t>
  </si>
  <si>
    <t>Angola</t>
  </si>
  <si>
    <t>Benin</t>
  </si>
  <si>
    <t>Botswana</t>
  </si>
  <si>
    <t>Burkina Faso</t>
  </si>
  <si>
    <t>Burundi</t>
  </si>
  <si>
    <t>Cameroon</t>
  </si>
  <si>
    <t>Cape Verde</t>
  </si>
  <si>
    <t>Central African Republic</t>
  </si>
  <si>
    <t>Chad</t>
  </si>
  <si>
    <t>Comoros</t>
  </si>
  <si>
    <t>Congo</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</si>
  <si>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</si>
  <si>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</si>
  <si>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</si>
  <si>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</si>
  <si>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</si>
  <si>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</si>
  <si>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</si>
  <si>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</si>
  <si>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</si>
  <si>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</si>
  <si>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</si>
  <si>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</si>
  <si>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</si>
  <si>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</si>
  <si>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</si>
  <si>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</si>
  <si>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</si>
  <si>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</si>
  <si>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</si>
  <si>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Rwanda</t>
  </si>
  <si>
    <t>Senegal</t>
  </si>
  <si>
    <t>Seychelles</t>
  </si>
  <si>
    <t>Sierra Leone</t>
  </si>
  <si>
    <t>Somalia</t>
  </si>
  <si>
    <t>South Africa</t>
  </si>
  <si>
    <t>Sudan</t>
  </si>
  <si>
    <t>Swaziland</t>
  </si>
  <si>
    <t>Tanzania</t>
  </si>
  <si>
    <t>Togo</t>
  </si>
  <si>
    <t>Uganda</t>
  </si>
  <si>
    <t>Zambia</t>
  </si>
  <si>
    <t>Zimbabwe</t>
  </si>
  <si>
    <t>HIV/AIDS</t>
  </si>
  <si>
    <t>Malaria</t>
  </si>
  <si>
    <t>Tuberculosis</t>
  </si>
  <si>
    <t>Other</t>
  </si>
  <si>
    <t>GAVI</t>
  </si>
  <si>
    <t>GFATM</t>
  </si>
  <si>
    <t>Financial</t>
  </si>
  <si>
    <t>African Development Bank</t>
  </si>
  <si>
    <t>Asian Development Bank</t>
  </si>
  <si>
    <t>Inter-American Development Bank</t>
  </si>
  <si>
    <t>In-kind</t>
  </si>
  <si>
    <t xml:space="preserve">Financial </t>
  </si>
  <si>
    <t>Commitments</t>
  </si>
  <si>
    <t>Disbursements</t>
  </si>
  <si>
    <t>Regular budget income</t>
  </si>
  <si>
    <t>Regular budget expenditure</t>
  </si>
  <si>
    <t>Total income</t>
  </si>
  <si>
    <t>Total expenditure</t>
  </si>
  <si>
    <t>GBD Region</t>
  </si>
  <si>
    <t>Caribbean</t>
  </si>
  <si>
    <t>North Africa / Middle East</t>
  </si>
  <si>
    <t>Oceania</t>
  </si>
  <si>
    <t>DAH to Government</t>
  </si>
  <si>
    <t>DAH to Non-government</t>
  </si>
  <si>
    <t xml:space="preserve"> Central</t>
  </si>
  <si>
    <t xml:space="preserve"> East</t>
  </si>
  <si>
    <t xml:space="preserve"> Southern</t>
  </si>
  <si>
    <t xml:space="preserve"> West</t>
  </si>
  <si>
    <t>Latin America</t>
  </si>
  <si>
    <t xml:space="preserve"> Andean</t>
  </si>
  <si>
    <t xml:space="preserve"> Tropical</t>
  </si>
  <si>
    <t>Asia</t>
  </si>
  <si>
    <t xml:space="preserve"> South</t>
  </si>
  <si>
    <t xml:space="preserve"> Southeast</t>
  </si>
  <si>
    <t>Regional development banks</t>
  </si>
  <si>
    <t>Bilateral development agencies</t>
  </si>
  <si>
    <t xml:space="preserve">     Inter-American Development Bank (IDB)</t>
  </si>
  <si>
    <t xml:space="preserve">     African Development Bank (AfDB)</t>
  </si>
  <si>
    <t xml:space="preserve">     Asian Development Bank (ADB)</t>
  </si>
  <si>
    <t>World Bank</t>
  </si>
  <si>
    <t xml:space="preserve">     International Development Association (IDA)</t>
  </si>
  <si>
    <t xml:space="preserve">     International Bank for Reconstruction </t>
  </si>
  <si>
    <t xml:space="preserve">     and Development (IBRD)</t>
  </si>
  <si>
    <t>United Nations</t>
  </si>
  <si>
    <t xml:space="preserve">     Joint United Nations Programme on</t>
  </si>
  <si>
    <t xml:space="preserve">     HIV/AIDS (UNAIDS) </t>
  </si>
  <si>
    <t xml:space="preserve">     United Nations Population Fund (UNFPA) </t>
  </si>
  <si>
    <t xml:space="preserve">     United Nations Children's Fund (UNICEF) </t>
  </si>
  <si>
    <t xml:space="preserve">     World Health Organization (WHO) </t>
  </si>
  <si>
    <t xml:space="preserve">     GAVI Alliance (GAVI) </t>
  </si>
  <si>
    <t xml:space="preserve">     and Malaria (GFATM) </t>
  </si>
  <si>
    <r>
      <t>Non-governmental organizations (NGOs)</t>
    </r>
    <r>
      <rPr>
        <vertAlign val="superscript"/>
        <sz val="11"/>
        <color indexed="8"/>
        <rFont val="Calibri"/>
        <family val="2"/>
      </rPr>
      <t xml:space="preserve"> 2</t>
    </r>
  </si>
  <si>
    <r>
      <t xml:space="preserve">Other foundations </t>
    </r>
    <r>
      <rPr>
        <vertAlign val="superscript"/>
        <sz val="11"/>
        <color indexed="8"/>
        <rFont val="Calibri"/>
        <family val="2"/>
      </rPr>
      <t>2</t>
    </r>
  </si>
  <si>
    <t>Funding source</t>
  </si>
  <si>
    <t>National treasuries</t>
  </si>
  <si>
    <t>Luxembourg</t>
  </si>
  <si>
    <t>Private philanthropy</t>
  </si>
  <si>
    <t>Debt repayments (IBRD)</t>
  </si>
  <si>
    <t>Foundation (BMGF)</t>
  </si>
  <si>
    <t>Bill &amp; Melinda Gates</t>
  </si>
  <si>
    <t>Middle East and North Africa</t>
  </si>
  <si>
    <t>East Asia and Pacific</t>
  </si>
  <si>
    <t>Europe and Central Asia</t>
  </si>
  <si>
    <t>Latin America and Caribbean</t>
  </si>
  <si>
    <t>Region/Country</t>
  </si>
  <si>
    <t>Bosnia and Herzegovina</t>
  </si>
  <si>
    <t>Antigua and Barbuda</t>
  </si>
  <si>
    <t>St. Vincent and the Grenadines</t>
  </si>
  <si>
    <t>Trinidad and Tobago</t>
  </si>
  <si>
    <t>Sao Tome and Principe</t>
  </si>
  <si>
    <t>International Development Association</t>
  </si>
  <si>
    <t>International Bank for Reconstruction and Development</t>
  </si>
  <si>
    <t>Extrabudgetary income</t>
  </si>
  <si>
    <r>
      <t>Extrabudgetary expenditure</t>
    </r>
    <r>
      <rPr>
        <vertAlign val="superscript"/>
        <sz val="11"/>
        <color indexed="8"/>
        <rFont val="Calibri"/>
        <family val="2"/>
      </rPr>
      <t>1</t>
    </r>
  </si>
  <si>
    <r>
      <t>Development assistance for health</t>
    </r>
    <r>
      <rPr>
        <sz val="11"/>
        <color indexed="8"/>
        <rFont val="Calibri"/>
        <family val="2"/>
      </rPr>
      <t>²</t>
    </r>
  </si>
  <si>
    <t xml:space="preserve">     Pan American Health Organization (PAHO)</t>
  </si>
  <si>
    <t xml:space="preserve">     Global Fund to Fight AIDS, Tuberculosis </t>
  </si>
  <si>
    <r>
      <t>European Commission (EC)</t>
    </r>
    <r>
      <rPr>
        <vertAlign val="superscript"/>
        <sz val="11"/>
        <color indexed="8"/>
        <rFont val="Calibri"/>
        <family val="2"/>
      </rPr>
      <t>1</t>
    </r>
  </si>
  <si>
    <t>Corporate donations</t>
  </si>
  <si>
    <t>Marshall Islands</t>
  </si>
  <si>
    <t>Solomon Islands</t>
  </si>
  <si>
    <t>Timor-Leste</t>
  </si>
  <si>
    <t>North Korea</t>
  </si>
  <si>
    <t>Gambia</t>
  </si>
  <si>
    <t xml:space="preserve">     United States</t>
  </si>
  <si>
    <t xml:space="preserve">     United Kingdom</t>
  </si>
  <si>
    <t xml:space="preserve">     France</t>
  </si>
  <si>
    <t xml:space="preserve">     Germany</t>
  </si>
  <si>
    <t xml:space="preserve">     Other bilaterals</t>
  </si>
  <si>
    <t>--</t>
  </si>
  <si>
    <t>3 Disbursement estimates were obtained by computing donor-specific disbursement schedules using information from complete projects where disbursements could be linked over time.</t>
  </si>
  <si>
    <t>2 Commitment estimates have been corrected for missingness using the DAC/CRS coverage ratio.</t>
  </si>
  <si>
    <t>1 Observed represents unadjusted data, while estimated represents that data have been imputed to correct for missingness.</t>
  </si>
  <si>
    <t>Estimated</t>
  </si>
  <si>
    <t>Public-private partnerships</t>
  </si>
  <si>
    <t>DAH by channel of assistance, 1990-2012</t>
  </si>
  <si>
    <t>Source: IHME DAH Database 2012</t>
  </si>
  <si>
    <t xml:space="preserve">     Canada</t>
  </si>
  <si>
    <t xml:space="preserve">     Australia</t>
  </si>
  <si>
    <t>DAH by source of funding, 1990-2010</t>
  </si>
  <si>
    <t>Notes: In millions US$, 2010. Development assistance for health (DAH) includes both financial and in-kind contributions for activities aimed at improving health in low- and middle-income countries. This table disaggregates DAH by the primary funding source.</t>
  </si>
  <si>
    <t>Notes: In millions US$, 2010. Development assistance for health (DAH) includes both financial and in-kind contributions for activities aimed at improving health in low- and middle-income countries. This table disaggregates DAH by the institutional channel through which DAH flowed to low- and middle-income countries.  Dashes indicate inapplicable.</t>
  </si>
  <si>
    <t>For preliminary estimates of DAH for 2011 and 2012, refer to Table 1 of the Statistical Annex.  Dashes indicate inapplicable.</t>
  </si>
  <si>
    <r>
      <t>Other</t>
    </r>
    <r>
      <rPr>
        <vertAlign val="superscript"/>
        <sz val="11"/>
        <color indexed="8"/>
        <rFont val="Calibri"/>
        <family val="2"/>
      </rPr>
      <t>1</t>
    </r>
  </si>
  <si>
    <r>
      <rPr>
        <vertAlign val="superscript"/>
        <sz val="11"/>
        <color indexed="8"/>
        <rFont val="Calibri"/>
        <family val="2"/>
      </rPr>
      <t>1</t>
    </r>
    <r>
      <rPr>
        <sz val="11"/>
        <color theme="1"/>
        <rFont val="Calibri"/>
        <family val="2"/>
      </rPr>
      <t xml:space="preserve"> Includes private contributions through foundations and NGOs</t>
    </r>
  </si>
  <si>
    <t>Bill &amp; Melinda Gates Foundation global health commitments, disbursements, and in-kind contributions, 1999-2010</t>
  </si>
  <si>
    <t>Sources: IHME DAH Database 2012 and IHME DAH Database (Country and Regional Recipient Level) 2012</t>
  </si>
  <si>
    <t>Notes: In millions US$, 2010. Development assistance for health (DAH) includes both financial and in-kind contributions for activities aimed at improving health in low- and middle-income countries. This table disaggregates DAH by region intended to benefit from the assistance. World Bank regional groupings are used.</t>
  </si>
  <si>
    <t>For preliminary estimates of DAH for 2011 and 2012, refer to Table 1 of the Statistical Annex.</t>
  </si>
  <si>
    <r>
      <t>Global</t>
    </r>
    <r>
      <rPr>
        <vertAlign val="superscript"/>
        <sz val="11"/>
        <color indexed="8"/>
        <rFont val="Calibri"/>
        <family val="2"/>
      </rPr>
      <t>1</t>
    </r>
  </si>
  <si>
    <t>NA</t>
  </si>
  <si>
    <t>Czech Republic</t>
  </si>
  <si>
    <t>Macedonia, FYR</t>
  </si>
  <si>
    <t>Slovenia</t>
  </si>
  <si>
    <t>Congo, DR</t>
  </si>
  <si>
    <t>Côte d'Ivoire</t>
  </si>
  <si>
    <t>Source: IHME DAH Database (Country and Regional Recipient Level) 2012</t>
  </si>
  <si>
    <t xml:space="preserve">Notes: Development assistance for health (DAH) is in millions of US$, 2010, and DAH per capita is in US$, 2010. DAH includes both financial and in-kind contributions for activities aimed at improving health in low- and middle-income countries. Years in which a country was classified as high income by the World Bank is marked as "NA". This table disaggregates financial DAH transfers by the country receiving funds or intended to benefit from research or technical assistance activities. Population data were obtained from the United Nations Population Division. This table only reflects financial DAH from channels of assistance providing project-level detail, specifically: bilateral development agencies, World Bank (IDA and IBRD), ADB, AfDB, IDB, GFATM, GAVI, and BMGF. </t>
  </si>
  <si>
    <t>DAH by target country, 1990-2010</t>
  </si>
  <si>
    <t>Maternal, Newborn, and Child Health</t>
  </si>
  <si>
    <t>Health sector support</t>
  </si>
  <si>
    <t>Noncommunicable Diseases</t>
  </si>
  <si>
    <t>Sources: IHME DAH Database 2012 and DAH Database (Country and Regional Recipient Level) 2012</t>
  </si>
  <si>
    <t>DAH by health focus area, 1990-2010</t>
  </si>
  <si>
    <r>
      <t>Observed/ Estimated</t>
    </r>
    <r>
      <rPr>
        <vertAlign val="superscript"/>
        <sz val="11"/>
        <color indexed="8"/>
        <rFont val="Calibri"/>
        <family val="2"/>
      </rPr>
      <t>1</t>
    </r>
  </si>
  <si>
    <t>Bilateral commitments and disbursements, 1990-2010</t>
  </si>
  <si>
    <t>Notes: In millions US$, 2010. This table presents commitments from bilateral development agencies net of identifiable contributions through multilateral channels of assistance (GFATM, GAVI, United Nations agencies, etc.) but does not exclude transfers to NGOs. In-kind donations also are not reflected in this table.</t>
  </si>
  <si>
    <t>World Bank financial and in-kind DAH, 1990-2010</t>
  </si>
  <si>
    <t>Notes: In millions US$, 2010. For preliminary estimates of DAH for 2011 and 2012, refer to Table 1 of the Statistical Annex.</t>
  </si>
  <si>
    <t>Regional development banks' financial and in-kind DAH, 1990-2010</t>
  </si>
  <si>
    <t>Financial and in-kind contributions by GFATM and GAVI, 2000-2010</t>
  </si>
  <si>
    <t>Notes: In millions US$, 2010. For preliminary estimates of DAH for 2011 and 2012, refer to Table 1 of the Statistical Annex.  Dashes indicate "inapplicable."</t>
  </si>
  <si>
    <t>DAH allocated to government or non-government recipients, 1995-2010</t>
  </si>
  <si>
    <t>Government health expenditure as source, 1995-2010</t>
  </si>
  <si>
    <t>Source: IHME Government Health Spending Database (Developing Countries) 2012</t>
  </si>
  <si>
    <t>Notes: In billions US$, 2010. Government health expenditure as source (GHE-S) includes funds raised by recipient country governments from internal resources. This table disaggregates GHE-S by Global Burden of Disease developing regions from base data sources of the World Health Organization (WHO) National Health Accounts.</t>
  </si>
  <si>
    <t>DAH by focus region, 1990-2010</t>
  </si>
  <si>
    <t>Country governments and IGOs (excluding UN)</t>
  </si>
  <si>
    <t>UN agencies</t>
  </si>
  <si>
    <t>Public-private partnerships (excluding GAVI and GFATM)</t>
  </si>
  <si>
    <t>Universities and research institutions</t>
  </si>
  <si>
    <t>Foundations</t>
  </si>
  <si>
    <t>NGOs1 and corporations</t>
  </si>
  <si>
    <t xml:space="preserve">Notes: In millions US$, 2010. </t>
  </si>
  <si>
    <t xml:space="preserve">For preliminary estimates of DAH for 2012, refer to Table 1 of the Statistical Annex.  Dashes indicate "inapplicable." </t>
  </si>
  <si>
    <t>Revenue and health fractions for 2010-2012 are not available due to lack of more detailed revenue data as in previous years. Thus, the mean revenue and health percentages from 2005-2009 are used for 2010-2012.</t>
  </si>
  <si>
    <t>Average health fraction is the average of US NGOs' actual and estimated health expenditure as a percentage of total expenditure.</t>
  </si>
  <si>
    <t>Total overseas health expenditure (in millions US$, 2010) is the sum of the product of each US NGO's overseas expenditure multiplied by the actual or estimated health expenditures as a fraction of total expenditure.</t>
  </si>
  <si>
    <t>Notes: Dashes indicate inapplicable.</t>
  </si>
  <si>
    <t>Source: IHME DAH Database (NGOs) 2012</t>
  </si>
  <si>
    <t>Number of US NGOs in sample</t>
  </si>
  <si>
    <t>Average health fraction</t>
  </si>
  <si>
    <t>Private in-kind contributions</t>
  </si>
  <si>
    <t>Private financial contributions</t>
  </si>
  <si>
    <t>US government</t>
  </si>
  <si>
    <t>Average percent revenue from:</t>
  </si>
  <si>
    <t>Private in-kind revenue</t>
  </si>
  <si>
    <t>Private financial revenue</t>
  </si>
  <si>
    <t>BMGF grants</t>
  </si>
  <si>
    <t>Revenue from other governments</t>
  </si>
  <si>
    <t>Revenue from US government</t>
  </si>
  <si>
    <t>Amount of overseas health expenditure financed from:</t>
  </si>
  <si>
    <t>Total overseas health expenditure</t>
  </si>
  <si>
    <t>2012*</t>
  </si>
  <si>
    <t>2011*</t>
  </si>
  <si>
    <t>2010*</t>
  </si>
  <si>
    <t>US NGO expenditures, 1990-2012</t>
  </si>
  <si>
    <t>WHO regular and extrabudgetary income and expenditure, 1990-2010</t>
  </si>
  <si>
    <t>Preliminary estimates based on information from channels of assistance, including budgets, appropriations, and correspondence.</t>
  </si>
  <si>
    <t>1 Includes funds from the European Development Fund and the European Commission budget.</t>
  </si>
  <si>
    <t>2 Only includes organizations incorporated in the United States.</t>
  </si>
  <si>
    <r>
      <rPr>
        <vertAlign val="superscript"/>
        <sz val="11"/>
        <color indexed="8"/>
        <rFont val="Calibri"/>
        <family val="2"/>
      </rPr>
      <t>1</t>
    </r>
    <r>
      <rPr>
        <sz val="11"/>
        <color theme="1"/>
        <rFont val="Calibri"/>
        <family val="2"/>
      </rPr>
      <t xml:space="preserve"> Global denotes contributions made toward health research or the creation of public goods for multiple regions or projects that donors categorized as benefiting the entire world.</t>
    </r>
  </si>
  <si>
    <t>Notes: In millions US$, 2010. Development assistance for health (DAH) includes both financial and in-kind contributions for activities aimed at improving health in low- and middle-income countries. This table dissagregates financial DAH earmarked for HIV/AIDS, maternal, newborn, and child health, malaria, health sector support, tuberculosis, and noncommunicable diseases. We were able to allocate flows from the following channels of assistance by their health focus areas: bilateral development agencies, World Bank (IDA and IBRD), regional development banks, GFATM, GAVI, WHO, UNICEF, UNAIDS, UNFPA, and BMGF. Contributions from remaining channels are shown as unallocable by disease.</t>
  </si>
  <si>
    <t>1 Includes the Voluntary Fund for Health Promotion, other WHO funds, and interagency trust funds.</t>
  </si>
  <si>
    <t>2 Excludes expenditures from trust funds and associated entities not part of WHO's program of activities and supply services funds.</t>
  </si>
  <si>
    <t>Source: IHME DAH Database 2012 (Disbursements) and BMGF Online Grants Database (Commitments)</t>
  </si>
  <si>
    <t>1 Includes nonresearch-focused NGOs based in low-, middle-, and high-income countries.</t>
  </si>
  <si>
    <t>Amount of overseas health expenditure (in millions US$, 2010) financed by revenue from each source is the sum of the product of each US NGO's fraction of revenue from a given source and the overseas health expenditure. Overseas health expenditure financed by private in-kind revenue reflects deflation to 18.3% of original value to compensate for exaggerated market valuation of in-kind drugs and commodities.</t>
  </si>
  <si>
    <t>Average percent revenue from the US government, private financial contributions, and private in-kind contributions represent the average fraction of US NGOs' total revenue from a given source.</t>
  </si>
  <si>
    <t>Number of US NGOs is the number present in the USAID Report of Voluntary Agencies in a single year.</t>
  </si>
  <si>
    <t>Notes: In millions US$, 2010. Development assistance for health (DAH) includes both financial and in-kind contributions, excluding loans, for activities aimed at improving health in low- and middle-income countries. This table disaggregates financial DAH transfers by the recipient sector and Global Burden of Disease developing region.</t>
  </si>
  <si>
    <t>B1</t>
  </si>
  <si>
    <t>B2</t>
  </si>
  <si>
    <t>B3</t>
  </si>
  <si>
    <t>B4</t>
  </si>
  <si>
    <t>B5</t>
  </si>
  <si>
    <t>B6</t>
  </si>
  <si>
    <t>B7</t>
  </si>
  <si>
    <t>B8</t>
  </si>
  <si>
    <t>B9</t>
  </si>
  <si>
    <t>B10</t>
  </si>
  <si>
    <t>B11</t>
  </si>
  <si>
    <t>B12</t>
  </si>
  <si>
    <t>B13</t>
  </si>
  <si>
    <t>B14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</si>
</sst>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_(* \(#,##0.00\);_(* &quot;0.00&quot;_);_(@_)"/>
    <numFmt numFmtId="166" formatCode="_(* #,##0.0000000_);_(* \(#,##0.0000000\);_(* &quot;-&quot;??_);_(@_)"/>
    <numFmt numFmtId="167" formatCode="_(* #,##0_);_(* \(#,##0\);_(* &quot;-&quot;??_);_(@_)"/>
  </numFmts>
  <fonts count="43">
    <font>
      <sz val="11"/>
      <color theme="1"/>
      <name val="Calibri"/>
      <family val="2"/>
    </font>
    <font>
      <sz val="11"/>
      <color indexed="8"/>
      <name val="Calibri"/>
      <family val="2"/>
    </font>
    <font>
      <vertAlign val="superscript"/>
      <sz val="11"/>
      <color indexed="8"/>
      <name val="Calibri"/>
      <family val="2"/>
    </font>
    <font>
      <sz val="1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36"/>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7"/>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41"/>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style="thin">
        <color theme="4"/>
      </top>
      <bottom style="double">
        <color theme="4"/>
      </bottom>
    </border>
    <border>
      <left/>
      <right/>
      <top style="thin">
        <color indexed="62"/>
      </top>
      <bottom style="double">
        <color indexed="62"/>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style="thin"/>
    </border>
    <border>
      <left style="thin"/>
      <right/>
      <top style="thin"/>
      <bottom/>
    </border>
    <border>
      <left/>
      <right style="thin"/>
      <top style="thin"/>
      <bottom/>
    </border>
    <border>
      <left/>
      <right style="thin"/>
      <top/>
      <bottom/>
    </border>
    <border>
      <left style="thin">
        <color theme="6" tint="0.39998000860214233"/>
      </left>
      <right style="thin">
        <color theme="6" tint="0.39998000860214233"/>
      </right>
      <top style="thin"/>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5" fillId="25" borderId="0" applyNumberFormat="0" applyBorder="0" applyAlignment="0" applyProtection="0"/>
    <xf numFmtId="0" fontId="25" fillId="26" borderId="0" applyNumberFormat="0" applyBorder="0" applyAlignment="0" applyProtection="0"/>
    <xf numFmtId="0" fontId="5" fillId="17" borderId="0" applyNumberFormat="0" applyBorder="0" applyAlignment="0" applyProtection="0"/>
    <xf numFmtId="0" fontId="25" fillId="27" borderId="0" applyNumberFormat="0" applyBorder="0" applyAlignment="0" applyProtection="0"/>
    <xf numFmtId="0" fontId="5" fillId="19" borderId="0" applyNumberFormat="0" applyBorder="0" applyAlignment="0" applyProtection="0"/>
    <xf numFmtId="0" fontId="25" fillId="28" borderId="0" applyNumberFormat="0" applyBorder="0" applyAlignment="0" applyProtection="0"/>
    <xf numFmtId="0" fontId="5" fillId="29" borderId="0" applyNumberFormat="0" applyBorder="0" applyAlignment="0" applyProtection="0"/>
    <xf numFmtId="0" fontId="25" fillId="30" borderId="0" applyNumberFormat="0" applyBorder="0" applyAlignment="0" applyProtection="0"/>
    <xf numFmtId="0" fontId="5" fillId="31" borderId="0" applyNumberFormat="0" applyBorder="0" applyAlignment="0" applyProtection="0"/>
    <xf numFmtId="0" fontId="25" fillId="32" borderId="0" applyNumberFormat="0" applyBorder="0" applyAlignment="0" applyProtection="0"/>
    <xf numFmtId="0" fontId="5" fillId="33" borderId="0" applyNumberFormat="0" applyBorder="0" applyAlignment="0" applyProtection="0"/>
    <xf numFmtId="0" fontId="25" fillId="34" borderId="0" applyNumberFormat="0" applyBorder="0" applyAlignment="0" applyProtection="0"/>
    <xf numFmtId="0" fontId="5" fillId="35" borderId="0" applyNumberFormat="0" applyBorder="0" applyAlignment="0" applyProtection="0"/>
    <xf numFmtId="0" fontId="25" fillId="36" borderId="0" applyNumberFormat="0" applyBorder="0" applyAlignment="0" applyProtection="0"/>
    <xf numFmtId="0" fontId="5" fillId="37" borderId="0" applyNumberFormat="0" applyBorder="0" applyAlignment="0" applyProtection="0"/>
    <xf numFmtId="0" fontId="25" fillId="38" borderId="0" applyNumberFormat="0" applyBorder="0" applyAlignment="0" applyProtection="0"/>
    <xf numFmtId="0" fontId="5" fillId="39" borderId="0" applyNumberFormat="0" applyBorder="0" applyAlignment="0" applyProtection="0"/>
    <xf numFmtId="0" fontId="25" fillId="40" borderId="0" applyNumberFormat="0" applyBorder="0" applyAlignment="0" applyProtection="0"/>
    <xf numFmtId="0" fontId="5" fillId="29" borderId="0" applyNumberFormat="0" applyBorder="0" applyAlignment="0" applyProtection="0"/>
    <xf numFmtId="0" fontId="25" fillId="41" borderId="0" applyNumberFormat="0" applyBorder="0" applyAlignment="0" applyProtection="0"/>
    <xf numFmtId="0" fontId="5" fillId="31" borderId="0" applyNumberFormat="0" applyBorder="0" applyAlignment="0" applyProtection="0"/>
    <xf numFmtId="0" fontId="25" fillId="42" borderId="0" applyNumberFormat="0" applyBorder="0" applyAlignment="0" applyProtection="0"/>
    <xf numFmtId="0" fontId="5" fillId="43" borderId="0" applyNumberFormat="0" applyBorder="0" applyAlignment="0" applyProtection="0"/>
    <xf numFmtId="0" fontId="26" fillId="44" borderId="0" applyNumberFormat="0" applyBorder="0" applyAlignment="0" applyProtection="0"/>
    <xf numFmtId="0" fontId="6" fillId="5" borderId="0" applyNumberFormat="0" applyBorder="0" applyAlignment="0" applyProtection="0"/>
    <xf numFmtId="0" fontId="27" fillId="45" borderId="1" applyNumberFormat="0" applyAlignment="0" applyProtection="0"/>
    <xf numFmtId="0" fontId="7" fillId="46" borderId="2" applyNumberFormat="0" applyAlignment="0" applyProtection="0"/>
    <xf numFmtId="0" fontId="28"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0" fillId="7" borderId="0" applyNumberFormat="0" applyBorder="0" applyAlignment="0" applyProtection="0"/>
    <xf numFmtId="0" fontId="31" fillId="0" borderId="5" applyNumberFormat="0" applyFill="0" applyAlignment="0" applyProtection="0"/>
    <xf numFmtId="0" fontId="11" fillId="0" borderId="6" applyNumberFormat="0" applyFill="0" applyAlignment="0" applyProtection="0"/>
    <xf numFmtId="0" fontId="32" fillId="0" borderId="7" applyNumberFormat="0" applyFill="0" applyAlignment="0" applyProtection="0"/>
    <xf numFmtId="0" fontId="12" fillId="0" borderId="8" applyNumberFormat="0" applyFill="0" applyAlignment="0" applyProtection="0"/>
    <xf numFmtId="0" fontId="33" fillId="0" borderId="9" applyNumberFormat="0" applyFill="0" applyAlignment="0" applyProtection="0"/>
    <xf numFmtId="0" fontId="13" fillId="0" borderId="10"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50" borderId="1" applyNumberFormat="0" applyAlignment="0" applyProtection="0"/>
    <xf numFmtId="0" fontId="14" fillId="13" borderId="2" applyNumberFormat="0" applyAlignment="0" applyProtection="0"/>
    <xf numFmtId="0" fontId="35" fillId="0" borderId="11" applyNumberFormat="0" applyFill="0" applyAlignment="0" applyProtection="0"/>
    <xf numFmtId="0" fontId="15" fillId="0" borderId="12" applyNumberFormat="0" applyFill="0" applyAlignment="0" applyProtection="0"/>
    <xf numFmtId="0" fontId="36" fillId="51" borderId="0" applyNumberFormat="0" applyBorder="0" applyAlignment="0" applyProtection="0"/>
    <xf numFmtId="0" fontId="16" fillId="5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3" fillId="0" borderId="0">
      <alignment/>
      <protection/>
    </xf>
    <xf numFmtId="0" fontId="0" fillId="53" borderId="13" applyNumberFormat="0" applyFont="0" applyAlignment="0" applyProtection="0"/>
    <xf numFmtId="0" fontId="3" fillId="54" borderId="14" applyNumberFormat="0" applyFont="0" applyAlignment="0" applyProtection="0"/>
    <xf numFmtId="0" fontId="38"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4" fontId="22" fillId="52" borderId="17" applyNumberFormat="0" applyProtection="0">
      <alignment vertical="center"/>
    </xf>
    <xf numFmtId="4" fontId="21" fillId="52" borderId="17" applyNumberFormat="0" applyProtection="0">
      <alignment horizontal="left" vertical="center" indent="1"/>
    </xf>
    <xf numFmtId="4" fontId="21" fillId="55" borderId="0" applyNumberFormat="0" applyProtection="0">
      <alignment horizontal="left" vertical="center" indent="1"/>
    </xf>
    <xf numFmtId="4" fontId="21" fillId="56" borderId="17" applyNumberFormat="0" applyProtection="0">
      <alignment horizontal="right" vertical="center"/>
    </xf>
    <xf numFmtId="4" fontId="22" fillId="15" borderId="17" applyNumberFormat="0" applyProtection="0">
      <alignment horizontal="left" vertical="center" indent="1"/>
    </xf>
    <xf numFmtId="0" fontId="39" fillId="0" borderId="0" applyNumberFormat="0" applyFill="0" applyBorder="0" applyAlignment="0" applyProtection="0"/>
    <xf numFmtId="0" fontId="18" fillId="0" borderId="0" applyNumberFormat="0" applyFill="0" applyBorder="0" applyAlignment="0" applyProtection="0"/>
    <xf numFmtId="0" fontId="40" fillId="0" borderId="18" applyNumberFormat="0" applyFill="0" applyAlignment="0" applyProtection="0"/>
    <xf numFmtId="0" fontId="19" fillId="0" borderId="19" applyNumberFormat="0" applyFill="0" applyAlignment="0" applyProtection="0"/>
    <xf numFmtId="0" fontId="41" fillId="0" borderId="0" applyNumberFormat="0" applyFill="0" applyBorder="0" applyAlignment="0" applyProtection="0"/>
    <xf numFmtId="0" fontId="20" fillId="0" borderId="0" applyNumberFormat="0" applyFill="0" applyBorder="0" applyAlignment="0" applyProtection="0"/>
  </cellStyleXfs>
  <cellXfs count="172">
    <xf numFmtId="0" fontId="0" fillId="0" borderId="0" xfId="0" applyFont="1" applyAlignment="1">
      <alignment/>
    </xf>
    <xf numFmtId="0" fontId="0" fillId="0" borderId="20" xfId="0" applyBorder="1" applyAlignment="1">
      <alignment wrapText="1"/>
    </xf>
    <xf numFmtId="0" fontId="0" fillId="0" borderId="0" xfId="0" applyBorder="1" applyAlignment="1">
      <alignment/>
    </xf>
    <xf numFmtId="0" fontId="0" fillId="0" borderId="21" xfId="0" applyBorder="1" applyAlignment="1">
      <alignment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3" xfId="0" applyBorder="1" applyAlignment="1">
      <alignment wrapText="1"/>
    </xf>
    <xf numFmtId="0" fontId="0" fillId="0" borderId="26" xfId="0" applyBorder="1" applyAlignment="1">
      <alignment/>
    </xf>
    <xf numFmtId="2" fontId="0" fillId="0" borderId="0" xfId="0" applyNumberFormat="1" applyAlignment="1">
      <alignment/>
    </xf>
    <xf numFmtId="0" fontId="0" fillId="0" borderId="0" xfId="0" applyAlignment="1">
      <alignment wrapText="1"/>
    </xf>
    <xf numFmtId="0" fontId="0" fillId="0" borderId="24" xfId="0" applyBorder="1" applyAlignment="1">
      <alignment wrapText="1"/>
    </xf>
    <xf numFmtId="0" fontId="0" fillId="57" borderId="24" xfId="0" applyFill="1" applyBorder="1" applyAlignment="1">
      <alignment/>
    </xf>
    <xf numFmtId="0" fontId="0" fillId="0" borderId="0" xfId="0" applyAlignment="1">
      <alignment vertical="top" wrapText="1"/>
    </xf>
    <xf numFmtId="0" fontId="0" fillId="0" borderId="20" xfId="0" applyBorder="1" applyAlignment="1">
      <alignment/>
    </xf>
    <xf numFmtId="0" fontId="0" fillId="0" borderId="21" xfId="0" applyBorder="1" applyAlignment="1">
      <alignment/>
    </xf>
    <xf numFmtId="0" fontId="0" fillId="0" borderId="27" xfId="0" applyBorder="1" applyAlignment="1">
      <alignment/>
    </xf>
    <xf numFmtId="11" fontId="0" fillId="0" borderId="0" xfId="0" applyNumberFormat="1" applyAlignment="1">
      <alignment/>
    </xf>
    <xf numFmtId="0" fontId="0" fillId="0" borderId="28" xfId="0" applyBorder="1" applyAlignment="1">
      <alignment/>
    </xf>
    <xf numFmtId="11" fontId="0" fillId="0" borderId="22" xfId="0" applyNumberFormat="1" applyBorder="1" applyAlignment="1">
      <alignment/>
    </xf>
    <xf numFmtId="0" fontId="0" fillId="0" borderId="0" xfId="0" applyNumberFormat="1" applyAlignment="1">
      <alignment/>
    </xf>
    <xf numFmtId="164" fontId="0" fillId="0" borderId="0" xfId="0" applyNumberFormat="1" applyAlignment="1">
      <alignment/>
    </xf>
    <xf numFmtId="0" fontId="0" fillId="0" borderId="29" xfId="0" applyBorder="1" applyAlignment="1">
      <alignment/>
    </xf>
    <xf numFmtId="0" fontId="0" fillId="0" borderId="0" xfId="0" applyNumberFormat="1" applyBorder="1" applyAlignment="1">
      <alignment/>
    </xf>
    <xf numFmtId="0" fontId="0" fillId="0" borderId="0" xfId="0" applyBorder="1" applyAlignment="1">
      <alignment wrapText="1"/>
    </xf>
    <xf numFmtId="0" fontId="0" fillId="0" borderId="25" xfId="0" applyBorder="1" applyAlignment="1">
      <alignment wrapText="1"/>
    </xf>
    <xf numFmtId="0" fontId="0" fillId="0" borderId="20" xfId="0" applyBorder="1" applyAlignment="1">
      <alignment horizontal="center"/>
    </xf>
    <xf numFmtId="0" fontId="0" fillId="0" borderId="0" xfId="0" applyAlignment="1">
      <alignment horizontal="right" wrapText="1"/>
    </xf>
    <xf numFmtId="0" fontId="0" fillId="0" borderId="30" xfId="0" applyBorder="1" applyAlignment="1">
      <alignment wrapText="1"/>
    </xf>
    <xf numFmtId="0" fontId="0" fillId="0" borderId="20" xfId="0" applyBorder="1" applyAlignment="1">
      <alignment horizontal="left" indent="1"/>
    </xf>
    <xf numFmtId="0" fontId="0" fillId="0" borderId="22" xfId="0" applyBorder="1" applyAlignment="1">
      <alignment wrapText="1"/>
    </xf>
    <xf numFmtId="0" fontId="0" fillId="0" borderId="21" xfId="0" applyBorder="1" applyAlignment="1">
      <alignment horizontal="left" indent="1"/>
    </xf>
    <xf numFmtId="0" fontId="0" fillId="0" borderId="27" xfId="0" applyBorder="1" applyAlignment="1">
      <alignment wrapText="1"/>
    </xf>
    <xf numFmtId="0" fontId="0" fillId="0" borderId="0" xfId="0" applyAlignment="1">
      <alignment/>
    </xf>
    <xf numFmtId="11" fontId="0" fillId="0" borderId="0" xfId="0" applyNumberFormat="1" applyAlignment="1">
      <alignment/>
    </xf>
    <xf numFmtId="0" fontId="0" fillId="0" borderId="0" xfId="0" applyFill="1" applyBorder="1" applyAlignment="1">
      <alignment horizontal="left" wrapText="1"/>
    </xf>
    <xf numFmtId="0" fontId="0" fillId="0" borderId="0" xfId="0" applyFill="1" applyAlignment="1">
      <alignment/>
    </xf>
    <xf numFmtId="0" fontId="0" fillId="0" borderId="0" xfId="0" applyFill="1" applyAlignment="1">
      <alignment wrapText="1"/>
    </xf>
    <xf numFmtId="43" fontId="0" fillId="0" borderId="0" xfId="69" applyFont="1" applyAlignment="1">
      <alignment/>
    </xf>
    <xf numFmtId="43" fontId="0" fillId="0" borderId="0" xfId="69" applyFont="1" applyBorder="1" applyAlignment="1">
      <alignment/>
    </xf>
    <xf numFmtId="0" fontId="0" fillId="0" borderId="0" xfId="0" applyBorder="1" applyAlignment="1">
      <alignment horizontal="left" wrapText="1"/>
    </xf>
    <xf numFmtId="2" fontId="0" fillId="0" borderId="26" xfId="0" applyNumberFormat="1" applyFill="1" applyBorder="1" applyAlignment="1">
      <alignment wrapText="1"/>
    </xf>
    <xf numFmtId="2" fontId="0" fillId="0" borderId="0" xfId="0" applyNumberFormat="1" applyFill="1" applyBorder="1" applyAlignment="1">
      <alignment wrapText="1"/>
    </xf>
    <xf numFmtId="2" fontId="0" fillId="0" borderId="31" xfId="0" applyNumberFormat="1" applyFont="1" applyFill="1" applyBorder="1" applyAlignment="1">
      <alignment wrapText="1"/>
    </xf>
    <xf numFmtId="0" fontId="0" fillId="0" borderId="0" xfId="0" applyFill="1" applyAlignment="1">
      <alignment vertical="top" wrapText="1"/>
    </xf>
    <xf numFmtId="2" fontId="0" fillId="0" borderId="24" xfId="0" applyNumberFormat="1" applyFill="1" applyBorder="1" applyAlignment="1">
      <alignment wrapText="1"/>
    </xf>
    <xf numFmtId="0" fontId="0" fillId="0" borderId="0" xfId="0" applyFont="1" applyAlignment="1">
      <alignment vertical="top" wrapText="1"/>
    </xf>
    <xf numFmtId="0" fontId="0" fillId="0" borderId="0" xfId="0" applyAlignment="1">
      <alignment/>
    </xf>
    <xf numFmtId="0" fontId="0" fillId="0" borderId="24" xfId="0" applyFont="1" applyBorder="1" applyAlignment="1">
      <alignment/>
    </xf>
    <xf numFmtId="0" fontId="0" fillId="0" borderId="25" xfId="0" applyFont="1" applyBorder="1" applyAlignment="1">
      <alignment/>
    </xf>
    <xf numFmtId="0" fontId="0" fillId="0" borderId="0" xfId="0" applyFill="1" applyBorder="1" applyAlignment="1">
      <alignment/>
    </xf>
    <xf numFmtId="0" fontId="0" fillId="0" borderId="0" xfId="0" applyFill="1" applyBorder="1" applyAlignment="1">
      <alignment/>
    </xf>
    <xf numFmtId="2" fontId="0" fillId="0" borderId="0" xfId="0" applyNumberFormat="1" applyBorder="1" applyAlignment="1">
      <alignment/>
    </xf>
    <xf numFmtId="2" fontId="0" fillId="0" borderId="0" xfId="69" applyNumberFormat="1" applyFont="1" applyBorder="1" applyAlignment="1">
      <alignment/>
    </xf>
    <xf numFmtId="2" fontId="0" fillId="0" borderId="22" xfId="0" applyNumberFormat="1" applyBorder="1" applyAlignment="1">
      <alignment/>
    </xf>
    <xf numFmtId="165" fontId="0" fillId="0" borderId="0" xfId="69" applyNumberFormat="1" applyFont="1" applyFill="1" applyAlignment="1" applyProtection="1">
      <alignment horizontal="center"/>
      <protection/>
    </xf>
    <xf numFmtId="165" fontId="0" fillId="0" borderId="31" xfId="69" applyNumberFormat="1" applyFont="1" applyFill="1" applyBorder="1" applyAlignment="1" applyProtection="1">
      <alignment horizontal="center"/>
      <protection/>
    </xf>
    <xf numFmtId="165" fontId="0" fillId="0" borderId="0" xfId="69" applyNumberFormat="1" applyFont="1" applyAlignment="1">
      <alignment/>
    </xf>
    <xf numFmtId="165" fontId="0" fillId="0" borderId="0" xfId="0" applyNumberFormat="1" applyAlignment="1">
      <alignment/>
    </xf>
    <xf numFmtId="0" fontId="0" fillId="0" borderId="0" xfId="0" applyNumberFormat="1" applyBorder="1" applyAlignment="1" quotePrefix="1">
      <alignment horizontal="center" vertical="center"/>
    </xf>
    <xf numFmtId="2" fontId="0" fillId="0" borderId="30" xfId="0" applyNumberFormat="1" applyBorder="1" applyAlignment="1">
      <alignment/>
    </xf>
    <xf numFmtId="2" fontId="0" fillId="0" borderId="27" xfId="0" applyNumberFormat="1" applyBorder="1" applyAlignment="1">
      <alignment/>
    </xf>
    <xf numFmtId="43" fontId="0" fillId="0" borderId="0" xfId="0" applyNumberFormat="1" applyAlignment="1">
      <alignment/>
    </xf>
    <xf numFmtId="4" fontId="0" fillId="0" borderId="0" xfId="69" applyNumberFormat="1" applyFont="1" applyAlignment="1">
      <alignment/>
    </xf>
    <xf numFmtId="43" fontId="0" fillId="0" borderId="0" xfId="69" applyNumberFormat="1" applyFont="1" applyAlignment="1" quotePrefix="1">
      <alignment horizontal="center"/>
    </xf>
    <xf numFmtId="4" fontId="0" fillId="0" borderId="0" xfId="0" applyNumberFormat="1" applyAlignment="1">
      <alignment/>
    </xf>
    <xf numFmtId="0" fontId="0" fillId="0" borderId="0" xfId="0" applyAlignment="1">
      <alignment horizontal="left"/>
    </xf>
    <xf numFmtId="4" fontId="0" fillId="0" borderId="0" xfId="69" applyNumberFormat="1" applyFont="1" applyAlignment="1" quotePrefix="1">
      <alignment horizontal="center"/>
    </xf>
    <xf numFmtId="166" fontId="0" fillId="0" borderId="0" xfId="0" applyNumberFormat="1" applyAlignment="1">
      <alignment/>
    </xf>
    <xf numFmtId="4" fontId="0" fillId="16" borderId="24" xfId="69" applyNumberFormat="1" applyFont="1" applyFill="1" applyBorder="1" applyAlignment="1">
      <alignment/>
    </xf>
    <xf numFmtId="4" fontId="0" fillId="0" borderId="24" xfId="69" applyNumberFormat="1" applyFont="1" applyBorder="1" applyAlignment="1">
      <alignment/>
    </xf>
    <xf numFmtId="4" fontId="0" fillId="0" borderId="0" xfId="0" applyNumberFormat="1" applyBorder="1" applyAlignment="1">
      <alignment/>
    </xf>
    <xf numFmtId="0" fontId="0" fillId="0" borderId="0" xfId="0" applyAlignment="1">
      <alignment/>
    </xf>
    <xf numFmtId="2" fontId="0" fillId="0" borderId="0" xfId="0" applyNumberFormat="1" applyAlignment="1">
      <alignment/>
    </xf>
    <xf numFmtId="4" fontId="0" fillId="0" borderId="30" xfId="0" applyNumberFormat="1" applyBorder="1" applyAlignment="1">
      <alignment/>
    </xf>
    <xf numFmtId="4" fontId="0" fillId="0" borderId="27" xfId="0" applyNumberFormat="1" applyBorder="1" applyAlignment="1">
      <alignment/>
    </xf>
    <xf numFmtId="4" fontId="0" fillId="0" borderId="25" xfId="0" applyNumberFormat="1" applyBorder="1" applyAlignment="1">
      <alignment/>
    </xf>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0" fontId="0" fillId="57" borderId="24" xfId="0" applyFill="1" applyBorder="1" applyAlignment="1">
      <alignment horizontal="right"/>
    </xf>
    <xf numFmtId="165" fontId="0" fillId="0" borderId="31" xfId="69" applyNumberFormat="1" applyFont="1" applyFill="1" applyBorder="1" applyAlignment="1" applyProtection="1">
      <alignment horizontal="right"/>
      <protection/>
    </xf>
    <xf numFmtId="0" fontId="0" fillId="0" borderId="24" xfId="0" applyBorder="1" applyAlignment="1">
      <alignment horizontal="right"/>
    </xf>
    <xf numFmtId="2" fontId="0" fillId="0" borderId="29" xfId="0" applyNumberFormat="1" applyBorder="1" applyAlignment="1">
      <alignment/>
    </xf>
    <xf numFmtId="0" fontId="0" fillId="0" borderId="21" xfId="0" applyFill="1" applyBorder="1" applyAlignment="1">
      <alignment/>
    </xf>
    <xf numFmtId="0" fontId="0" fillId="0" borderId="22" xfId="0" applyFill="1" applyBorder="1" applyAlignment="1">
      <alignment/>
    </xf>
    <xf numFmtId="4" fontId="0" fillId="0" borderId="29" xfId="0" applyNumberFormat="1" applyBorder="1" applyAlignment="1">
      <alignment/>
    </xf>
    <xf numFmtId="4" fontId="0" fillId="0" borderId="22" xfId="0" applyNumberForma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29" xfId="0" applyBorder="1" applyAlignment="1">
      <alignment wrapText="1"/>
    </xf>
    <xf numFmtId="4" fontId="0" fillId="0" borderId="0" xfId="0" applyNumberFormat="1" applyAlignment="1">
      <alignment/>
    </xf>
    <xf numFmtId="4" fontId="0" fillId="0" borderId="27" xfId="69" applyNumberFormat="1" applyFont="1" applyBorder="1" applyAlignment="1">
      <alignment/>
    </xf>
    <xf numFmtId="0" fontId="0" fillId="0" borderId="21" xfId="0" applyFill="1" applyBorder="1" applyAlignment="1">
      <alignment horizontal="center"/>
    </xf>
    <xf numFmtId="4" fontId="0" fillId="0" borderId="22" xfId="0" applyNumberFormat="1" applyBorder="1" applyAlignment="1">
      <alignment/>
    </xf>
    <xf numFmtId="0" fontId="0" fillId="0" borderId="30" xfId="0" applyBorder="1" applyAlignment="1">
      <alignment/>
    </xf>
    <xf numFmtId="0" fontId="42" fillId="0" borderId="0" xfId="0" applyFont="1" applyAlignment="1">
      <alignment/>
    </xf>
    <xf numFmtId="43" fontId="0" fillId="0" borderId="0" xfId="69" applyFont="1" applyBorder="1" applyAlignment="1">
      <alignment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167" fontId="0" fillId="0" borderId="0" xfId="69" applyNumberFormat="1" applyFont="1" applyAlignment="1">
      <alignment/>
    </xf>
    <xf numFmtId="43" fontId="0" fillId="0" borderId="0" xfId="69" applyFont="1" applyFill="1" applyBorder="1" applyAlignment="1">
      <alignment/>
    </xf>
    <xf numFmtId="2" fontId="0" fillId="0" borderId="0" xfId="0" applyNumberFormat="1" applyFill="1" applyBorder="1" applyAlignment="1">
      <alignment/>
    </xf>
    <xf numFmtId="43" fontId="0" fillId="0" borderId="29" xfId="69" applyFont="1" applyBorder="1" applyAlignment="1">
      <alignment/>
    </xf>
    <xf numFmtId="43" fontId="0" fillId="0" borderId="22" xfId="69" applyFont="1" applyFill="1" applyBorder="1" applyAlignment="1">
      <alignment/>
    </xf>
    <xf numFmtId="165" fontId="0" fillId="0" borderId="0" xfId="69" applyNumberFormat="1" applyFont="1" applyBorder="1" applyAlignment="1">
      <alignment/>
    </xf>
    <xf numFmtId="2" fontId="0" fillId="0" borderId="0" xfId="0" applyNumberFormat="1" applyAlignment="1" quotePrefix="1">
      <alignment horizontal="center"/>
    </xf>
    <xf numFmtId="0" fontId="24" fillId="0" borderId="0" xfId="0" applyFont="1" applyAlignment="1">
      <alignment/>
    </xf>
    <xf numFmtId="0" fontId="0" fillId="0" borderId="0" xfId="0" applyAlignment="1">
      <alignment/>
    </xf>
    <xf numFmtId="2" fontId="0" fillId="0" borderId="0" xfId="0" applyNumberFormat="1" applyAlignment="1">
      <alignment/>
    </xf>
    <xf numFmtId="0" fontId="0" fillId="0" borderId="0" xfId="0" applyAlignment="1">
      <alignment horizontal="left" indent="3"/>
    </xf>
    <xf numFmtId="0" fontId="0" fillId="0" borderId="0" xfId="0" applyAlignment="1">
      <alignment/>
    </xf>
    <xf numFmtId="0" fontId="0" fillId="0" borderId="25" xfId="0" applyBorder="1" applyAlignment="1">
      <alignment/>
    </xf>
    <xf numFmtId="0" fontId="0" fillId="0" borderId="20" xfId="0" applyBorder="1" applyAlignment="1">
      <alignment/>
    </xf>
    <xf numFmtId="0" fontId="0" fillId="0" borderId="24" xfId="0" applyFill="1" applyBorder="1" applyAlignment="1">
      <alignment/>
    </xf>
    <xf numFmtId="0" fontId="0" fillId="0" borderId="20" xfId="0" applyFill="1" applyBorder="1" applyAlignment="1">
      <alignment wrapText="1"/>
    </xf>
    <xf numFmtId="0" fontId="0" fillId="0" borderId="23" xfId="0" applyFill="1" applyBorder="1" applyAlignment="1">
      <alignment wrapText="1"/>
    </xf>
    <xf numFmtId="43" fontId="0" fillId="0" borderId="0" xfId="69" applyFont="1" applyAlignment="1">
      <alignment/>
    </xf>
    <xf numFmtId="43" fontId="0" fillId="0" borderId="30" xfId="69" applyFont="1" applyBorder="1" applyAlignment="1">
      <alignment/>
    </xf>
    <xf numFmtId="43" fontId="0" fillId="0" borderId="0" xfId="69" applyFont="1" applyFill="1" applyAlignment="1">
      <alignment/>
    </xf>
    <xf numFmtId="0" fontId="0" fillId="0" borderId="0" xfId="0" applyFill="1" applyBorder="1" applyAlignment="1">
      <alignment wrapText="1"/>
    </xf>
    <xf numFmtId="4" fontId="0" fillId="16" borderId="0" xfId="69" applyNumberFormat="1" applyFont="1" applyFill="1" applyAlignment="1">
      <alignment/>
    </xf>
    <xf numFmtId="4" fontId="0" fillId="0" borderId="0" xfId="69" applyNumberFormat="1" applyFont="1" applyAlignment="1">
      <alignment/>
    </xf>
    <xf numFmtId="4" fontId="0" fillId="0" borderId="0" xfId="0" applyNumberFormat="1" applyAlignment="1">
      <alignment/>
    </xf>
    <xf numFmtId="0" fontId="0" fillId="0" borderId="0" xfId="0" applyAlignment="1">
      <alignment horizontal="left"/>
    </xf>
    <xf numFmtId="4" fontId="0" fillId="0" borderId="0" xfId="69" applyNumberFormat="1" applyFont="1" applyAlignment="1" quotePrefix="1">
      <alignment horizontal="center"/>
    </xf>
    <xf numFmtId="4" fontId="0" fillId="0" borderId="24" xfId="69" applyNumberFormat="1" applyFont="1" applyFill="1" applyBorder="1" applyAlignment="1">
      <alignment/>
    </xf>
    <xf numFmtId="4" fontId="0" fillId="0" borderId="24" xfId="69" applyNumberFormat="1" applyFont="1" applyBorder="1" applyAlignment="1">
      <alignment/>
    </xf>
    <xf numFmtId="4" fontId="0" fillId="16" borderId="30" xfId="69" applyNumberFormat="1" applyFont="1" applyFill="1" applyBorder="1" applyAlignment="1">
      <alignment/>
    </xf>
    <xf numFmtId="0" fontId="0" fillId="0" borderId="0" xfId="0" applyAlignment="1">
      <alignment/>
    </xf>
    <xf numFmtId="0" fontId="24" fillId="0" borderId="0" xfId="0" applyFont="1" applyAlignment="1">
      <alignment horizontal="center"/>
    </xf>
    <xf numFmtId="0" fontId="0" fillId="0" borderId="0" xfId="0" applyAlignment="1">
      <alignment horizontal="center"/>
    </xf>
    <xf numFmtId="0" fontId="0" fillId="0" borderId="23" xfId="0" applyBorder="1" applyAlignment="1">
      <alignment/>
    </xf>
    <xf numFmtId="0" fontId="0" fillId="0" borderId="24" xfId="0" applyBorder="1" applyAlignment="1">
      <alignment/>
    </xf>
    <xf numFmtId="0" fontId="0" fillId="0" borderId="24" xfId="0" applyBorder="1" applyAlignment="1">
      <alignment horizontal="right"/>
    </xf>
    <xf numFmtId="0" fontId="0" fillId="0" borderId="25" xfId="0" applyBorder="1" applyAlignment="1">
      <alignment horizontal="right"/>
    </xf>
    <xf numFmtId="0" fontId="0" fillId="0" borderId="28" xfId="0" applyBorder="1" applyAlignment="1">
      <alignment/>
    </xf>
    <xf numFmtId="4" fontId="0" fillId="0" borderId="26" xfId="0" applyNumberFormat="1" applyBorder="1" applyAlignment="1">
      <alignment/>
    </xf>
    <xf numFmtId="4" fontId="0" fillId="0" borderId="26" xfId="0" applyNumberFormat="1" applyFill="1" applyBorder="1" applyAlignment="1">
      <alignment/>
    </xf>
    <xf numFmtId="4" fontId="0" fillId="0" borderId="29" xfId="0" applyNumberFormat="1" applyBorder="1" applyAlignment="1">
      <alignment/>
    </xf>
    <xf numFmtId="4" fontId="0" fillId="0" borderId="0" xfId="0" applyNumberFormat="1" applyFill="1" applyBorder="1" applyAlignment="1">
      <alignment/>
    </xf>
    <xf numFmtId="0" fontId="0" fillId="0" borderId="20" xfId="0" applyBorder="1" applyAlignment="1">
      <alignment horizontal="left" indent="2"/>
    </xf>
    <xf numFmtId="0" fontId="0" fillId="0" borderId="0" xfId="0" applyBorder="1" applyAlignment="1" quotePrefix="1">
      <alignment horizontal="center"/>
    </xf>
    <xf numFmtId="2" fontId="0" fillId="0" borderId="30" xfId="0" applyNumberFormat="1" applyFill="1" applyBorder="1" applyAlignment="1">
      <alignment/>
    </xf>
    <xf numFmtId="0" fontId="0" fillId="0" borderId="20" xfId="0" applyBorder="1" applyAlignment="1">
      <alignment horizontal="left"/>
    </xf>
    <xf numFmtId="2" fontId="0" fillId="0" borderId="0" xfId="0" applyNumberFormat="1" applyBorder="1" applyAlignment="1">
      <alignment horizontal="right"/>
    </xf>
    <xf numFmtId="2" fontId="0" fillId="0" borderId="30" xfId="0" applyNumberFormat="1" applyBorder="1" applyAlignment="1">
      <alignment horizontal="right"/>
    </xf>
    <xf numFmtId="0" fontId="0" fillId="0" borderId="0" xfId="0" applyAlignment="1">
      <alignment horizontal="left" vertical="top" wrapText="1"/>
    </xf>
    <xf numFmtId="0" fontId="0" fillId="26" borderId="0" xfId="0" applyFill="1" applyAlignment="1">
      <alignment horizontal="left" wrapText="1"/>
    </xf>
    <xf numFmtId="1" fontId="0" fillId="0" borderId="26" xfId="0" applyNumberFormat="1" applyFill="1" applyBorder="1" applyAlignment="1">
      <alignment horizontal="center"/>
    </xf>
    <xf numFmtId="0" fontId="0" fillId="0" borderId="0" xfId="0" applyBorder="1" applyAlignment="1">
      <alignment horizontal="left" wrapText="1"/>
    </xf>
    <xf numFmtId="0" fontId="0" fillId="0" borderId="0" xfId="0" applyFill="1" applyAlignment="1">
      <alignment horizontal="left" wrapText="1"/>
    </xf>
    <xf numFmtId="0" fontId="0" fillId="0" borderId="0" xfId="0" applyFont="1" applyAlignment="1">
      <alignment horizontal="left" vertical="top" wrapText="1"/>
    </xf>
    <xf numFmtId="0" fontId="0" fillId="0" borderId="26" xfId="0" applyBorder="1" applyAlignment="1">
      <alignment horizontal="center"/>
    </xf>
    <xf numFmtId="0" fontId="0" fillId="0" borderId="26" xfId="0" applyBorder="1" applyAlignment="1">
      <alignment horizontal="left" wrapText="1"/>
    </xf>
    <xf numFmtId="0" fontId="0" fillId="0" borderId="22" xfId="0" applyBorder="1" applyAlignment="1">
      <alignment horizontal="left" wrapText="1"/>
    </xf>
    <xf numFmtId="0" fontId="0" fillId="0" borderId="29" xfId="0" applyBorder="1" applyAlignment="1">
      <alignment horizontal="center"/>
    </xf>
    <xf numFmtId="0" fontId="0" fillId="0" borderId="0" xfId="0" applyAlignment="1">
      <alignment wrapText="1"/>
    </xf>
    <xf numFmtId="0" fontId="0" fillId="0" borderId="0" xfId="0" applyAlignment="1">
      <alignment/>
    </xf>
    <xf numFmtId="0" fontId="0" fillId="0" borderId="0" xfId="0" applyFill="1" applyBorder="1" applyAlignment="1">
      <alignment horizontal="left" wrapText="1"/>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urrency" xfId="74"/>
    <cellStyle name="Currency [0]" xfId="75"/>
    <cellStyle name="Currency 2" xfId="76"/>
    <cellStyle name="Currency 3" xfId="77"/>
    <cellStyle name="Explanatory Text" xfId="78"/>
    <cellStyle name="Explanatory Text 2" xfId="79"/>
    <cellStyle name="Good" xfId="80"/>
    <cellStyle name="Good 2" xfId="81"/>
    <cellStyle name="Good 3" xfId="82"/>
    <cellStyle name="Heading 1" xfId="83"/>
    <cellStyle name="Heading 1 2" xfId="84"/>
    <cellStyle name="Heading 2" xfId="85"/>
    <cellStyle name="Heading 2 2" xfId="86"/>
    <cellStyle name="Heading 3" xfId="87"/>
    <cellStyle name="Heading 3 2" xfId="88"/>
    <cellStyle name="Heading 4" xfId="89"/>
    <cellStyle name="Heading 4 2"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4 2" xfId="102"/>
    <cellStyle name="Normal 5" xfId="103"/>
    <cellStyle name="Note" xfId="104"/>
    <cellStyle name="Note 2" xfId="105"/>
    <cellStyle name="Output" xfId="106"/>
    <cellStyle name="Output 2" xfId="107"/>
    <cellStyle name="Percent" xfId="108"/>
    <cellStyle name="Percent 2" xfId="109"/>
    <cellStyle name="Percent 3" xfId="110"/>
    <cellStyle name="SAPBEXaggData" xfId="111"/>
    <cellStyle name="SAPBEXaggItem" xfId="112"/>
    <cellStyle name="SAPBEXchaText" xfId="113"/>
    <cellStyle name="SAPBEXstdData" xfId="114"/>
    <cellStyle name="SAPBEXstdItem" xfId="115"/>
    <cellStyle name="Title" xfId="116"/>
    <cellStyle name="Title 2" xfId="117"/>
    <cellStyle name="Total" xfId="118"/>
    <cellStyle name="Total 2" xfId="119"/>
    <cellStyle name="Warning Text" xfId="120"/>
    <cellStyle name="Warning Text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A1" sqref="A1"/>
    </sheetView>
  </sheetViews>
  <sheetFormatPr defaultColWidth="9.140625" defaultRowHeight="15"/>
  <sheetData>
    <row r="1" ht="15">
      <c r="A1" s="143" t="s">
        <v>0</v>
      </c>
    </row>
    <row r="2" spans="1:2" ht="15">
      <c r="A2" s="142" t="s">
        <v>358</v>
      </c>
      <c r="B2" s="119" t="s">
        <v>272</v>
      </c>
    </row>
    <row r="3" spans="1:2" ht="15">
      <c r="A3" s="142" t="s">
        <v>359</v>
      </c>
      <c r="B3" s="119" t="s">
        <v>276</v>
      </c>
    </row>
    <row r="4" spans="1:2" ht="15">
      <c r="A4" s="142" t="s">
        <v>360</v>
      </c>
      <c r="B4" s="119" t="s">
        <v>313</v>
      </c>
    </row>
    <row r="5" spans="1:2" ht="15">
      <c r="A5" s="142" t="s">
        <v>361</v>
      </c>
      <c r="B5" s="119" t="s">
        <v>295</v>
      </c>
    </row>
    <row r="6" spans="1:2" ht="15">
      <c r="A6" s="142" t="s">
        <v>362</v>
      </c>
      <c r="B6" s="119" t="s">
        <v>300</v>
      </c>
    </row>
    <row r="7" spans="1:2" ht="15">
      <c r="A7" s="142" t="s">
        <v>363</v>
      </c>
      <c r="B7" s="119" t="s">
        <v>302</v>
      </c>
    </row>
    <row r="8" spans="1:2" ht="15">
      <c r="A8" s="142" t="s">
        <v>364</v>
      </c>
      <c r="B8" s="119" t="s">
        <v>304</v>
      </c>
    </row>
    <row r="9" spans="1:2" ht="15">
      <c r="A9" s="142" t="s">
        <v>365</v>
      </c>
      <c r="B9" s="119" t="s">
        <v>306</v>
      </c>
    </row>
    <row r="10" spans="1:2" s="34" customFormat="1" ht="15">
      <c r="A10" s="142" t="s">
        <v>366</v>
      </c>
      <c r="B10" s="119" t="s">
        <v>307</v>
      </c>
    </row>
    <row r="11" spans="1:2" s="98" customFormat="1" ht="15">
      <c r="A11" s="142" t="s">
        <v>367</v>
      </c>
      <c r="B11" s="119" t="s">
        <v>344</v>
      </c>
    </row>
    <row r="12" spans="1:2" s="98" customFormat="1" ht="15">
      <c r="A12" s="142" t="s">
        <v>368</v>
      </c>
      <c r="B12" s="119" t="s">
        <v>282</v>
      </c>
    </row>
    <row r="13" spans="1:2" s="98" customFormat="1" ht="15">
      <c r="A13" s="142" t="s">
        <v>369</v>
      </c>
      <c r="B13" s="119" t="s">
        <v>343</v>
      </c>
    </row>
    <row r="14" spans="1:2" ht="15">
      <c r="A14" s="142" t="s">
        <v>370</v>
      </c>
      <c r="B14" s="119" t="s">
        <v>310</v>
      </c>
    </row>
    <row r="15" spans="1:2" ht="15">
      <c r="A15" s="142" t="s">
        <v>371</v>
      </c>
      <c r="B15" s="119" t="s">
        <v>309</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24"/>
  <sheetViews>
    <sheetView zoomScale="85" zoomScaleNormal="85" zoomScalePageLayoutView="0" workbookViewId="0" topLeftCell="A1">
      <selection activeCell="C11" sqref="C11"/>
    </sheetView>
  </sheetViews>
  <sheetFormatPr defaultColWidth="9.140625" defaultRowHeight="15"/>
  <cols>
    <col min="3" max="3" width="10.57421875" style="0" bestFit="1" customWidth="1"/>
    <col min="4" max="4" width="9.57421875" style="0" bestFit="1" customWidth="1"/>
    <col min="6" max="7" width="12.7109375" style="0" bestFit="1" customWidth="1"/>
  </cols>
  <sheetData>
    <row r="1" ht="15">
      <c r="A1" s="34" t="s">
        <v>307</v>
      </c>
    </row>
    <row r="3" spans="1:7" ht="15">
      <c r="A3" s="19"/>
      <c r="B3" s="9"/>
      <c r="C3" s="165" t="s">
        <v>182</v>
      </c>
      <c r="D3" s="165"/>
      <c r="E3" s="9"/>
      <c r="F3" s="165" t="s">
        <v>181</v>
      </c>
      <c r="G3" s="168"/>
    </row>
    <row r="4" spans="1:7" ht="15">
      <c r="A4" s="16" t="s">
        <v>26</v>
      </c>
      <c r="B4" s="4"/>
      <c r="C4" s="4" t="s">
        <v>188</v>
      </c>
      <c r="D4" s="4" t="s">
        <v>187</v>
      </c>
      <c r="E4" s="4"/>
      <c r="F4" s="4" t="s">
        <v>188</v>
      </c>
      <c r="G4" s="17" t="s">
        <v>187</v>
      </c>
    </row>
    <row r="5" spans="1:7" ht="15">
      <c r="A5" s="15">
        <v>2000</v>
      </c>
      <c r="B5" s="2"/>
      <c r="C5" s="60" t="s">
        <v>266</v>
      </c>
      <c r="D5" s="60" t="s">
        <v>266</v>
      </c>
      <c r="E5" s="24"/>
      <c r="F5" s="74">
        <v>2.478036</v>
      </c>
      <c r="G5" s="84">
        <v>0.324647</v>
      </c>
    </row>
    <row r="6" spans="1:7" ht="15">
      <c r="A6" s="15">
        <v>2001</v>
      </c>
      <c r="B6" s="2"/>
      <c r="C6" s="60" t="s">
        <v>266</v>
      </c>
      <c r="D6" s="60" t="s">
        <v>266</v>
      </c>
      <c r="E6" s="24"/>
      <c r="F6" s="74">
        <v>142.668929</v>
      </c>
      <c r="G6" s="61">
        <v>3.797847</v>
      </c>
    </row>
    <row r="7" spans="1:12" ht="15">
      <c r="A7" s="15">
        <v>2002</v>
      </c>
      <c r="B7" s="2"/>
      <c r="C7" s="66">
        <v>1.077302</v>
      </c>
      <c r="D7" s="66">
        <v>15.31617</v>
      </c>
      <c r="E7" s="24"/>
      <c r="F7" s="74">
        <v>109.930385</v>
      </c>
      <c r="G7" s="61">
        <v>8.783437</v>
      </c>
      <c r="I7" s="34"/>
      <c r="J7" s="34"/>
      <c r="L7" s="34"/>
    </row>
    <row r="8" spans="1:12" ht="15">
      <c r="A8" s="15">
        <v>2003</v>
      </c>
      <c r="B8" s="2"/>
      <c r="C8" s="66">
        <v>271.555436</v>
      </c>
      <c r="D8" s="66">
        <v>38.237721</v>
      </c>
      <c r="E8" s="24"/>
      <c r="F8" s="74">
        <v>202.899602</v>
      </c>
      <c r="G8" s="61">
        <v>5.242926</v>
      </c>
      <c r="I8" s="35"/>
      <c r="J8" s="34"/>
      <c r="K8" s="34"/>
      <c r="L8" s="34"/>
    </row>
    <row r="9" spans="1:12" ht="15">
      <c r="A9" s="15">
        <v>2004</v>
      </c>
      <c r="B9" s="2"/>
      <c r="C9" s="66">
        <v>716.699283</v>
      </c>
      <c r="D9" s="66">
        <v>57.959471</v>
      </c>
      <c r="E9" s="24"/>
      <c r="F9" s="74">
        <v>170.387147</v>
      </c>
      <c r="G9" s="61">
        <v>48.277497</v>
      </c>
      <c r="I9" s="35"/>
      <c r="J9" s="34"/>
      <c r="K9" s="34"/>
      <c r="L9" s="34"/>
    </row>
    <row r="10" spans="1:12" ht="15">
      <c r="A10" s="15">
        <v>2005</v>
      </c>
      <c r="B10" s="2"/>
      <c r="C10" s="66">
        <v>1163.080574</v>
      </c>
      <c r="D10" s="66">
        <v>81.462162</v>
      </c>
      <c r="E10" s="24"/>
      <c r="F10" s="74">
        <v>251.992997</v>
      </c>
      <c r="G10" s="61">
        <v>31.428568</v>
      </c>
      <c r="I10" s="35"/>
      <c r="J10" s="34"/>
      <c r="K10" s="34"/>
      <c r="L10" s="34"/>
    </row>
    <row r="11" spans="1:12" ht="15">
      <c r="A11" s="15">
        <v>2006</v>
      </c>
      <c r="B11" s="2"/>
      <c r="C11" s="66">
        <v>1412.15418</v>
      </c>
      <c r="D11" s="66">
        <v>92.750287</v>
      </c>
      <c r="E11" s="24"/>
      <c r="F11" s="74">
        <v>428.158883</v>
      </c>
      <c r="G11" s="61">
        <v>21.870356</v>
      </c>
      <c r="I11" s="35"/>
      <c r="J11" s="35"/>
      <c r="K11" s="34"/>
      <c r="L11" s="34"/>
    </row>
    <row r="12" spans="1:12" ht="15">
      <c r="A12" s="15">
        <v>2007</v>
      </c>
      <c r="B12" s="2"/>
      <c r="C12" s="66">
        <v>1791.561817</v>
      </c>
      <c r="D12" s="66">
        <v>81.3353</v>
      </c>
      <c r="E12" s="24"/>
      <c r="F12" s="74">
        <v>960.471301</v>
      </c>
      <c r="G12" s="61">
        <v>62.702325</v>
      </c>
      <c r="I12" s="35"/>
      <c r="J12" s="35"/>
      <c r="K12" s="34"/>
      <c r="L12" s="34"/>
    </row>
    <row r="13" spans="1:10" s="34" customFormat="1" ht="15">
      <c r="A13" s="15">
        <v>2008</v>
      </c>
      <c r="B13" s="2"/>
      <c r="C13" s="66">
        <v>2288.46013</v>
      </c>
      <c r="D13" s="66">
        <v>159.960782</v>
      </c>
      <c r="E13" s="24"/>
      <c r="F13" s="74">
        <v>749.585633</v>
      </c>
      <c r="G13" s="61">
        <v>78.088654</v>
      </c>
      <c r="I13" s="35"/>
      <c r="J13" s="35"/>
    </row>
    <row r="14" spans="1:12" ht="15">
      <c r="A14" s="15">
        <v>2009</v>
      </c>
      <c r="B14" s="2"/>
      <c r="C14" s="66">
        <v>2769.385229</v>
      </c>
      <c r="D14" s="66">
        <v>158.116591</v>
      </c>
      <c r="E14" s="24"/>
      <c r="F14" s="74">
        <v>472.742493</v>
      </c>
      <c r="G14" s="61">
        <v>282.809711</v>
      </c>
      <c r="I14" s="35"/>
      <c r="J14" s="35"/>
      <c r="K14" s="34"/>
      <c r="L14" s="34"/>
    </row>
    <row r="15" spans="1:12" ht="15">
      <c r="A15" s="85">
        <v>2010</v>
      </c>
      <c r="B15" s="4"/>
      <c r="C15" s="88">
        <v>3044.485228</v>
      </c>
      <c r="D15" s="88">
        <v>248.360072</v>
      </c>
      <c r="E15" s="4"/>
      <c r="F15" s="55">
        <v>771.537393</v>
      </c>
      <c r="G15" s="62">
        <v>296.465663</v>
      </c>
      <c r="I15" s="35"/>
      <c r="J15" s="35"/>
      <c r="K15" s="34"/>
      <c r="L15" s="34"/>
    </row>
    <row r="16" spans="6:10" s="91" customFormat="1" ht="15">
      <c r="F16" s="74"/>
      <c r="G16" s="74"/>
      <c r="I16" s="35"/>
      <c r="J16" s="35"/>
    </row>
    <row r="17" spans="1:12" ht="15">
      <c r="A17" t="s">
        <v>273</v>
      </c>
      <c r="C17" s="18"/>
      <c r="D17" s="18"/>
      <c r="E17" s="18"/>
      <c r="F17" s="18"/>
      <c r="G17" s="18"/>
      <c r="I17" s="35"/>
      <c r="J17" s="35"/>
      <c r="K17" s="34"/>
      <c r="L17" s="34"/>
    </row>
    <row r="18" spans="1:7" ht="15">
      <c r="A18" t="s">
        <v>308</v>
      </c>
      <c r="C18" s="18"/>
      <c r="D18" s="18"/>
      <c r="F18" s="18"/>
      <c r="G18" s="18"/>
    </row>
    <row r="19" spans="3:7" ht="15">
      <c r="C19" s="18"/>
      <c r="D19" s="18"/>
      <c r="F19" s="18"/>
      <c r="G19" s="18"/>
    </row>
    <row r="20" spans="3:7" ht="15">
      <c r="C20" s="18"/>
      <c r="D20" s="18"/>
      <c r="F20" s="18"/>
      <c r="G20" s="18"/>
    </row>
    <row r="21" spans="3:7" ht="15">
      <c r="C21" s="18"/>
      <c r="D21" s="18"/>
      <c r="F21" s="18"/>
      <c r="G21" s="18"/>
    </row>
    <row r="22" spans="3:7" ht="15">
      <c r="C22" s="18"/>
      <c r="D22" s="18"/>
      <c r="F22" s="18"/>
      <c r="G22" s="18"/>
    </row>
    <row r="23" spans="3:7" ht="15">
      <c r="C23" s="18"/>
      <c r="D23" s="18"/>
      <c r="F23" s="18"/>
      <c r="G23" s="18"/>
    </row>
    <row r="24" spans="6:7" ht="15">
      <c r="F24" s="18"/>
      <c r="G24" s="18"/>
    </row>
  </sheetData>
  <sheetProtection/>
  <mergeCells count="2">
    <mergeCell ref="C3:D3"/>
    <mergeCell ref="F3:G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D30"/>
  <sheetViews>
    <sheetView zoomScale="85" zoomScaleNormal="85" zoomScalePageLayoutView="0" workbookViewId="0" topLeftCell="A1">
      <selection activeCell="A31" sqref="A31"/>
    </sheetView>
  </sheetViews>
  <sheetFormatPr defaultColWidth="9.140625" defaultRowHeight="15"/>
  <cols>
    <col min="2" max="2" width="14.7109375" style="0" customWidth="1"/>
    <col min="3" max="3" width="15.00390625" style="0" customWidth="1"/>
    <col min="4" max="4" width="15.28125" style="0" customWidth="1"/>
    <col min="5" max="5" width="16.00390625" style="0" customWidth="1"/>
    <col min="6" max="6" width="12.140625" style="0" customWidth="1"/>
    <col min="7" max="7" width="13.57421875" style="0" customWidth="1"/>
    <col min="8" max="8" width="15.00390625" style="0" customWidth="1"/>
    <col min="10" max="11" width="14.140625" style="0" bestFit="1" customWidth="1"/>
    <col min="12" max="13" width="15.28125" style="0" bestFit="1" customWidth="1"/>
    <col min="14" max="14" width="17.140625" style="0" bestFit="1" customWidth="1"/>
    <col min="15" max="15" width="15.140625" style="0" bestFit="1" customWidth="1"/>
  </cols>
  <sheetData>
    <row r="1" ht="15">
      <c r="A1" s="34" t="s">
        <v>344</v>
      </c>
    </row>
    <row r="3" spans="1:8" s="28" customFormat="1" ht="45">
      <c r="A3" s="8" t="s">
        <v>26</v>
      </c>
      <c r="B3" s="12" t="s">
        <v>191</v>
      </c>
      <c r="C3" s="12" t="s">
        <v>192</v>
      </c>
      <c r="D3" s="12" t="s">
        <v>249</v>
      </c>
      <c r="E3" s="12" t="s">
        <v>250</v>
      </c>
      <c r="F3" s="12" t="s">
        <v>193</v>
      </c>
      <c r="G3" s="12" t="s">
        <v>194</v>
      </c>
      <c r="H3" s="92" t="s">
        <v>251</v>
      </c>
    </row>
    <row r="4" spans="1:30" ht="15">
      <c r="A4" s="27">
        <v>1990</v>
      </c>
      <c r="B4" s="93">
        <v>539.303296</v>
      </c>
      <c r="C4" s="93">
        <v>453.143776</v>
      </c>
      <c r="D4" s="93">
        <v>667.709312</v>
      </c>
      <c r="E4" s="93">
        <v>697.462336</v>
      </c>
      <c r="F4" s="93">
        <f>SUM(B4,D4)</f>
        <v>1207.012608</v>
      </c>
      <c r="G4" s="93">
        <f>SUM(C4,E4)</f>
        <v>1150.606112</v>
      </c>
      <c r="H4" s="87">
        <v>1102.4989999999998</v>
      </c>
      <c r="J4" s="66"/>
      <c r="K4" s="66"/>
      <c r="L4" s="66"/>
      <c r="M4" s="66"/>
      <c r="N4" s="66"/>
      <c r="O4" s="66"/>
      <c r="P4" s="66"/>
      <c r="Q4" s="66"/>
      <c r="R4" s="66"/>
      <c r="S4" s="66"/>
      <c r="T4" s="66"/>
      <c r="U4" s="66"/>
      <c r="V4" s="66"/>
      <c r="W4" s="66"/>
      <c r="X4" s="66"/>
      <c r="Y4" s="66"/>
      <c r="Z4" s="66"/>
      <c r="AA4" s="66"/>
      <c r="AB4" s="66"/>
      <c r="AC4" s="66"/>
      <c r="AD4" s="64"/>
    </row>
    <row r="5" spans="1:20" ht="15">
      <c r="A5" s="27">
        <v>1991</v>
      </c>
      <c r="B5" s="93">
        <v>520.836</v>
      </c>
      <c r="C5" s="93">
        <v>437.626816</v>
      </c>
      <c r="D5" s="93">
        <v>644.844992</v>
      </c>
      <c r="E5" s="93">
        <v>673.5792</v>
      </c>
      <c r="F5" s="93">
        <f aca="true" t="shared" si="0" ref="F5:F24">SUM(B5,D5)</f>
        <v>1165.680992</v>
      </c>
      <c r="G5" s="93">
        <f aca="true" t="shared" si="1" ref="G5:G24">SUM(C5,E5)</f>
        <v>1111.206016</v>
      </c>
      <c r="H5" s="75">
        <v>1064.7459999999999</v>
      </c>
      <c r="P5" s="34"/>
      <c r="Q5" s="34"/>
      <c r="R5" s="34"/>
      <c r="S5" s="34"/>
      <c r="T5" s="34"/>
    </row>
    <row r="6" spans="1:20" ht="15">
      <c r="A6" s="27">
        <v>1992</v>
      </c>
      <c r="B6" s="93">
        <v>541.111488</v>
      </c>
      <c r="C6" s="93">
        <v>430.168736</v>
      </c>
      <c r="D6" s="93">
        <v>618.884288</v>
      </c>
      <c r="E6" s="93">
        <v>647.23744</v>
      </c>
      <c r="F6" s="93">
        <f t="shared" si="0"/>
        <v>1159.995776</v>
      </c>
      <c r="G6" s="93">
        <f t="shared" si="1"/>
        <v>1077.406176</v>
      </c>
      <c r="H6" s="75">
        <v>1046.958</v>
      </c>
      <c r="P6" s="34"/>
      <c r="Q6" s="34"/>
      <c r="R6" s="34"/>
      <c r="S6" s="34"/>
      <c r="T6" s="34"/>
    </row>
    <row r="7" spans="1:20" ht="15">
      <c r="A7" s="27">
        <v>1993</v>
      </c>
      <c r="B7" s="93">
        <v>529.41392</v>
      </c>
      <c r="C7" s="93">
        <v>420.869504</v>
      </c>
      <c r="D7" s="93">
        <v>605.505472</v>
      </c>
      <c r="E7" s="93">
        <v>633.245632</v>
      </c>
      <c r="F7" s="93">
        <f t="shared" si="0"/>
        <v>1134.919392</v>
      </c>
      <c r="G7" s="93">
        <f t="shared" si="1"/>
        <v>1054.115136</v>
      </c>
      <c r="H7" s="75">
        <v>1024.3249999999998</v>
      </c>
      <c r="P7" s="34"/>
      <c r="Q7" s="34"/>
      <c r="R7" s="34"/>
      <c r="S7" s="34"/>
      <c r="T7" s="34"/>
    </row>
    <row r="8" spans="1:20" ht="15">
      <c r="A8" s="27">
        <v>1994</v>
      </c>
      <c r="B8" s="93">
        <v>480.099648</v>
      </c>
      <c r="C8" s="93">
        <v>528.963648</v>
      </c>
      <c r="D8" s="93">
        <v>640.65024</v>
      </c>
      <c r="E8" s="93">
        <v>654.920448</v>
      </c>
      <c r="F8" s="93">
        <f t="shared" si="0"/>
        <v>1120.749888</v>
      </c>
      <c r="G8" s="93">
        <f t="shared" si="1"/>
        <v>1183.884096</v>
      </c>
      <c r="H8" s="75">
        <v>1152.205</v>
      </c>
      <c r="P8" s="34"/>
      <c r="Q8" s="34"/>
      <c r="R8" s="34"/>
      <c r="S8" s="34"/>
      <c r="T8" s="34"/>
    </row>
    <row r="9" spans="1:20" ht="15">
      <c r="A9" s="27">
        <v>1995</v>
      </c>
      <c r="B9" s="93">
        <v>470.307456</v>
      </c>
      <c r="C9" s="93">
        <v>518.174848</v>
      </c>
      <c r="D9" s="93">
        <v>627.583488</v>
      </c>
      <c r="E9" s="93">
        <v>641.562624</v>
      </c>
      <c r="F9" s="93">
        <f t="shared" si="0"/>
        <v>1097.890944</v>
      </c>
      <c r="G9" s="93">
        <f t="shared" si="1"/>
        <v>1159.737472</v>
      </c>
      <c r="H9" s="75">
        <v>1128.704</v>
      </c>
      <c r="P9" s="34"/>
      <c r="Q9" s="34"/>
      <c r="R9" s="34"/>
      <c r="S9" s="34"/>
      <c r="T9" s="34"/>
    </row>
    <row r="10" spans="1:20" ht="15">
      <c r="A10" s="27">
        <v>1996</v>
      </c>
      <c r="B10" s="93">
        <v>599.70976</v>
      </c>
      <c r="C10" s="93">
        <v>463.224864</v>
      </c>
      <c r="D10" s="93">
        <v>572.951616</v>
      </c>
      <c r="E10" s="93">
        <v>508.563136</v>
      </c>
      <c r="F10" s="93">
        <f t="shared" si="0"/>
        <v>1172.661376</v>
      </c>
      <c r="G10" s="93">
        <f t="shared" si="1"/>
        <v>971.788</v>
      </c>
      <c r="H10" s="75">
        <v>947.7116</v>
      </c>
      <c r="P10" s="34"/>
      <c r="Q10" s="34"/>
      <c r="R10" s="34"/>
      <c r="S10" s="34"/>
      <c r="T10" s="34"/>
    </row>
    <row r="11" spans="1:20" ht="15">
      <c r="A11" s="27">
        <v>1997</v>
      </c>
      <c r="B11" s="93">
        <v>589.305024</v>
      </c>
      <c r="C11" s="93">
        <v>455.188064</v>
      </c>
      <c r="D11" s="93">
        <v>563.011072</v>
      </c>
      <c r="E11" s="93">
        <v>499.739744</v>
      </c>
      <c r="F11" s="93">
        <f t="shared" si="0"/>
        <v>1152.316096</v>
      </c>
      <c r="G11" s="93">
        <f t="shared" si="1"/>
        <v>954.9278079999999</v>
      </c>
      <c r="H11" s="75">
        <v>931.2692000000001</v>
      </c>
      <c r="P11" s="34"/>
      <c r="Q11" s="34"/>
      <c r="R11" s="34"/>
      <c r="S11" s="34"/>
      <c r="T11" s="34"/>
    </row>
    <row r="12" spans="1:20" ht="15">
      <c r="A12" s="27">
        <v>1998</v>
      </c>
      <c r="B12" s="93">
        <v>550.827648</v>
      </c>
      <c r="C12" s="93">
        <v>461.276768</v>
      </c>
      <c r="D12" s="93">
        <v>697.975808</v>
      </c>
      <c r="E12" s="93">
        <v>579.84544</v>
      </c>
      <c r="F12" s="93">
        <f t="shared" si="0"/>
        <v>1248.803456</v>
      </c>
      <c r="G12" s="93">
        <f t="shared" si="1"/>
        <v>1041.122208</v>
      </c>
      <c r="H12" s="75">
        <v>1027.525</v>
      </c>
      <c r="P12" s="34"/>
      <c r="Q12" s="34"/>
      <c r="R12" s="34"/>
      <c r="S12" s="34"/>
      <c r="T12" s="34"/>
    </row>
    <row r="13" spans="1:20" ht="15">
      <c r="A13" s="27">
        <v>1999</v>
      </c>
      <c r="B13" s="93">
        <v>542.841472</v>
      </c>
      <c r="C13" s="93">
        <v>454.588992</v>
      </c>
      <c r="D13" s="93">
        <v>687.856256</v>
      </c>
      <c r="E13" s="93">
        <v>571.438592</v>
      </c>
      <c r="F13" s="93">
        <f t="shared" si="0"/>
        <v>1230.697728</v>
      </c>
      <c r="G13" s="93">
        <f t="shared" si="1"/>
        <v>1026.027584</v>
      </c>
      <c r="H13" s="75">
        <v>1012.627</v>
      </c>
      <c r="P13" s="34"/>
      <c r="Q13" s="34"/>
      <c r="R13" s="34"/>
      <c r="S13" s="34"/>
      <c r="T13" s="34"/>
    </row>
    <row r="14" spans="1:20" ht="15">
      <c r="A14" s="27">
        <v>2000</v>
      </c>
      <c r="B14" s="93">
        <v>538.782976</v>
      </c>
      <c r="C14" s="93">
        <v>451.654752</v>
      </c>
      <c r="D14" s="93">
        <v>967.90432</v>
      </c>
      <c r="E14" s="93">
        <v>822.691968</v>
      </c>
      <c r="F14" s="93">
        <f t="shared" si="0"/>
        <v>1506.687296</v>
      </c>
      <c r="G14" s="93">
        <f t="shared" si="1"/>
        <v>1274.34672</v>
      </c>
      <c r="H14" s="75">
        <v>1256.97</v>
      </c>
      <c r="P14" s="34"/>
      <c r="Q14" s="34"/>
      <c r="R14" s="34"/>
      <c r="S14" s="34"/>
      <c r="T14" s="34"/>
    </row>
    <row r="15" spans="1:20" ht="15">
      <c r="A15" s="27">
        <v>2001</v>
      </c>
      <c r="B15" s="93">
        <v>526.87808</v>
      </c>
      <c r="C15" s="93">
        <v>441.674976</v>
      </c>
      <c r="D15" s="93">
        <v>946.517568</v>
      </c>
      <c r="E15" s="93">
        <v>804.513792</v>
      </c>
      <c r="F15" s="93">
        <f t="shared" si="0"/>
        <v>1473.395648</v>
      </c>
      <c r="G15" s="93">
        <f t="shared" si="1"/>
        <v>1246.188768</v>
      </c>
      <c r="H15" s="75">
        <v>1229.196</v>
      </c>
      <c r="P15" s="34"/>
      <c r="Q15" s="34"/>
      <c r="R15" s="34"/>
      <c r="S15" s="34"/>
      <c r="T15" s="34"/>
    </row>
    <row r="16" spans="1:20" ht="15">
      <c r="A16" s="27">
        <v>2002</v>
      </c>
      <c r="B16" s="93">
        <v>482.408224</v>
      </c>
      <c r="C16" s="93">
        <v>446.26432</v>
      </c>
      <c r="D16" s="93">
        <v>915.480064</v>
      </c>
      <c r="E16" s="93">
        <v>885.207104</v>
      </c>
      <c r="F16" s="93">
        <f t="shared" si="0"/>
        <v>1397.888288</v>
      </c>
      <c r="G16" s="93">
        <f t="shared" si="1"/>
        <v>1331.4714239999998</v>
      </c>
      <c r="H16" s="75">
        <v>1307.665</v>
      </c>
      <c r="P16" s="34"/>
      <c r="Q16" s="34"/>
      <c r="R16" s="34"/>
      <c r="S16" s="34"/>
      <c r="T16" s="34"/>
    </row>
    <row r="17" spans="1:20" ht="15">
      <c r="A17" s="27">
        <v>2003</v>
      </c>
      <c r="B17" s="93">
        <v>472.237248</v>
      </c>
      <c r="C17" s="93">
        <v>436.855424</v>
      </c>
      <c r="D17" s="93">
        <v>896.178304</v>
      </c>
      <c r="E17" s="93">
        <v>866.54368</v>
      </c>
      <c r="F17" s="93">
        <f t="shared" si="0"/>
        <v>1368.415552</v>
      </c>
      <c r="G17" s="93">
        <f t="shared" si="1"/>
        <v>1303.399104</v>
      </c>
      <c r="H17" s="75">
        <v>1280.094</v>
      </c>
      <c r="P17" s="34"/>
      <c r="Q17" s="34"/>
      <c r="R17" s="34"/>
      <c r="S17" s="34"/>
      <c r="T17" s="34"/>
    </row>
    <row r="18" spans="1:20" ht="15">
      <c r="A18" s="27">
        <v>2004</v>
      </c>
      <c r="B18" s="93">
        <v>486.67504</v>
      </c>
      <c r="C18" s="93">
        <v>442.165632</v>
      </c>
      <c r="D18" s="93">
        <v>1305.725312</v>
      </c>
      <c r="E18" s="93">
        <v>1197.911424</v>
      </c>
      <c r="F18" s="93">
        <f t="shared" si="0"/>
        <v>1792.400352</v>
      </c>
      <c r="G18" s="93">
        <f t="shared" si="1"/>
        <v>1640.0770559999999</v>
      </c>
      <c r="H18" s="75">
        <v>1605.631</v>
      </c>
      <c r="P18" s="34"/>
      <c r="Q18" s="34"/>
      <c r="R18" s="34"/>
      <c r="S18" s="34"/>
      <c r="T18" s="34"/>
    </row>
    <row r="19" spans="1:20" ht="15">
      <c r="A19" s="27">
        <v>2005</v>
      </c>
      <c r="B19" s="93">
        <v>470.96032</v>
      </c>
      <c r="C19" s="93">
        <v>427.888128</v>
      </c>
      <c r="D19" s="93">
        <v>1263.56352</v>
      </c>
      <c r="E19" s="93">
        <v>1159.230976</v>
      </c>
      <c r="F19" s="93">
        <f t="shared" si="0"/>
        <v>1734.5238399999998</v>
      </c>
      <c r="G19" s="93">
        <f t="shared" si="1"/>
        <v>1587.119104</v>
      </c>
      <c r="H19" s="75">
        <v>1553.7859999999998</v>
      </c>
      <c r="P19" s="34"/>
      <c r="Q19" s="34"/>
      <c r="R19" s="34"/>
      <c r="S19" s="34"/>
      <c r="T19" s="34"/>
    </row>
    <row r="20" spans="1:20" ht="15">
      <c r="A20" s="27">
        <v>2006</v>
      </c>
      <c r="B20" s="93">
        <v>485.015328</v>
      </c>
      <c r="C20" s="93">
        <v>416.834624</v>
      </c>
      <c r="D20" s="93">
        <v>1645.628544</v>
      </c>
      <c r="E20" s="93">
        <v>1306.981632</v>
      </c>
      <c r="F20" s="93">
        <f t="shared" si="0"/>
        <v>2130.643872</v>
      </c>
      <c r="G20" s="93">
        <f t="shared" si="1"/>
        <v>1723.816256</v>
      </c>
      <c r="H20" s="75">
        <v>1585.593</v>
      </c>
      <c r="P20" s="34"/>
      <c r="Q20" s="34"/>
      <c r="R20" s="34"/>
      <c r="S20" s="34"/>
      <c r="T20" s="34"/>
    </row>
    <row r="21" spans="1:20" ht="15">
      <c r="A21" s="27">
        <v>2007</v>
      </c>
      <c r="B21" s="93">
        <v>471.51248</v>
      </c>
      <c r="C21" s="93">
        <v>405.22992</v>
      </c>
      <c r="D21" s="93">
        <v>1599.814272</v>
      </c>
      <c r="E21" s="93">
        <v>1270.595328</v>
      </c>
      <c r="F21" s="93">
        <f t="shared" si="0"/>
        <v>2071.326752</v>
      </c>
      <c r="G21" s="93">
        <f t="shared" si="1"/>
        <v>1675.825248</v>
      </c>
      <c r="H21" s="75">
        <v>1541.45</v>
      </c>
      <c r="P21" s="34"/>
      <c r="Q21" s="34"/>
      <c r="R21" s="34"/>
      <c r="S21" s="34"/>
      <c r="T21" s="34"/>
    </row>
    <row r="22" spans="1:8" s="34" customFormat="1" ht="15">
      <c r="A22" s="27">
        <v>2008</v>
      </c>
      <c r="B22" s="93">
        <v>434.522944</v>
      </c>
      <c r="C22" s="93">
        <v>411.887264</v>
      </c>
      <c r="D22" s="93">
        <v>1450.887552</v>
      </c>
      <c r="E22" s="93">
        <v>1483.84128</v>
      </c>
      <c r="F22" s="93">
        <f t="shared" si="0"/>
        <v>1885.410496</v>
      </c>
      <c r="G22" s="93">
        <f t="shared" si="1"/>
        <v>1895.728544</v>
      </c>
      <c r="H22" s="75">
        <v>1837.46</v>
      </c>
    </row>
    <row r="23" spans="1:20" ht="15">
      <c r="A23" s="27">
        <v>2009</v>
      </c>
      <c r="B23" s="93">
        <v>429.428352</v>
      </c>
      <c r="C23" s="93">
        <v>407.05808</v>
      </c>
      <c r="D23" s="93">
        <v>1433.876608</v>
      </c>
      <c r="E23" s="93">
        <v>1466.443904</v>
      </c>
      <c r="F23" s="93">
        <f t="shared" si="0"/>
        <v>1863.30496</v>
      </c>
      <c r="G23" s="93">
        <f t="shared" si="1"/>
        <v>1873.501984</v>
      </c>
      <c r="H23" s="75">
        <v>1815.917</v>
      </c>
      <c r="P23" s="34"/>
      <c r="Q23" s="34"/>
      <c r="R23" s="34"/>
      <c r="S23" s="34"/>
      <c r="T23" s="34"/>
    </row>
    <row r="24" spans="1:8" ht="15">
      <c r="A24" s="95">
        <v>2010</v>
      </c>
      <c r="B24" s="96">
        <v>538.342528</v>
      </c>
      <c r="C24" s="96">
        <v>388.562944</v>
      </c>
      <c r="D24" s="96">
        <v>1811.723136</v>
      </c>
      <c r="E24" s="96">
        <v>1760</v>
      </c>
      <c r="F24" s="96">
        <f t="shared" si="0"/>
        <v>2350.065664</v>
      </c>
      <c r="G24" s="96">
        <f t="shared" si="1"/>
        <v>2148.5629440000002</v>
      </c>
      <c r="H24" s="94">
        <v>2120.345</v>
      </c>
    </row>
    <row r="25" spans="1:13" s="91" customFormat="1" ht="15">
      <c r="A25" s="2"/>
      <c r="B25" s="2"/>
      <c r="C25" s="2"/>
      <c r="D25" s="2"/>
      <c r="E25" s="2"/>
      <c r="F25" s="2"/>
      <c r="G25" s="2"/>
      <c r="H25" s="2"/>
      <c r="K25" s="35"/>
      <c r="L25" s="35"/>
      <c r="M25" s="35"/>
    </row>
    <row r="26" s="34" customFormat="1" ht="15">
      <c r="A26" s="34" t="s">
        <v>273</v>
      </c>
    </row>
    <row r="27" s="34" customFormat="1" ht="15">
      <c r="A27" s="34" t="s">
        <v>305</v>
      </c>
    </row>
    <row r="28" s="34" customFormat="1" ht="15"/>
    <row r="29" ht="15">
      <c r="A29" t="s">
        <v>350</v>
      </c>
    </row>
    <row r="30" ht="15">
      <c r="A30" t="s">
        <v>351</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U42"/>
  <sheetViews>
    <sheetView zoomScale="85" zoomScaleNormal="85" zoomScalePageLayoutView="0" workbookViewId="0" topLeftCell="B1">
      <selection activeCell="C22" sqref="C22"/>
    </sheetView>
  </sheetViews>
  <sheetFormatPr defaultColWidth="9.140625" defaultRowHeight="15"/>
  <cols>
    <col min="1" max="1" width="58.8515625" style="0" customWidth="1"/>
    <col min="2" max="2" width="16.8515625" style="0" bestFit="1" customWidth="1"/>
    <col min="3" max="6" width="15.28125" style="0" bestFit="1" customWidth="1"/>
    <col min="7" max="11" width="16.8515625" style="0" bestFit="1" customWidth="1"/>
    <col min="12" max="12" width="16.8515625" style="34" bestFit="1" customWidth="1"/>
    <col min="13" max="13" width="15.28125" style="0" bestFit="1" customWidth="1"/>
  </cols>
  <sheetData>
    <row r="1" ht="15">
      <c r="A1" s="34" t="s">
        <v>282</v>
      </c>
    </row>
    <row r="3" spans="1:13" ht="15">
      <c r="A3" s="5"/>
      <c r="B3" s="49">
        <v>1999</v>
      </c>
      <c r="C3" s="49">
        <v>2000</v>
      </c>
      <c r="D3" s="49">
        <v>2001</v>
      </c>
      <c r="E3" s="49">
        <v>2002</v>
      </c>
      <c r="F3" s="49">
        <v>2003</v>
      </c>
      <c r="G3" s="49">
        <v>2004</v>
      </c>
      <c r="H3" s="49">
        <v>2005</v>
      </c>
      <c r="I3" s="49">
        <v>2006</v>
      </c>
      <c r="J3" s="49">
        <v>2007</v>
      </c>
      <c r="K3" s="49">
        <v>2008</v>
      </c>
      <c r="L3" s="49">
        <v>2009</v>
      </c>
      <c r="M3" s="50">
        <v>2010</v>
      </c>
    </row>
    <row r="4" spans="1:13" ht="15">
      <c r="A4" s="15" t="s">
        <v>189</v>
      </c>
      <c r="B4" s="39">
        <v>1515.387648</v>
      </c>
      <c r="C4" s="39">
        <v>748.097984</v>
      </c>
      <c r="D4" s="39">
        <v>612.393472</v>
      </c>
      <c r="E4" s="39">
        <v>438.52544</v>
      </c>
      <c r="F4" s="39">
        <v>976.369664</v>
      </c>
      <c r="G4" s="39">
        <v>1055.463296</v>
      </c>
      <c r="H4" s="39">
        <v>1138.367744</v>
      </c>
      <c r="I4" s="39">
        <v>1391.559296</v>
      </c>
      <c r="J4" s="39">
        <v>1941.793024</v>
      </c>
      <c r="K4" s="39">
        <v>2790.830592</v>
      </c>
      <c r="L4" s="39">
        <v>1946.117632</v>
      </c>
      <c r="M4" s="115">
        <v>811.106176</v>
      </c>
    </row>
    <row r="5" spans="1:13" ht="15">
      <c r="A5" s="15" t="s">
        <v>190</v>
      </c>
      <c r="B5" s="66">
        <f>SUM(B6:B14)</f>
        <v>433.470392</v>
      </c>
      <c r="C5" s="66">
        <f aca="true" t="shared" si="0" ref="C5:L5">SUM(C6:C14)</f>
        <v>691.531504</v>
      </c>
      <c r="D5" s="66">
        <f t="shared" si="0"/>
        <v>1023.340067</v>
      </c>
      <c r="E5" s="66">
        <f t="shared" si="0"/>
        <v>602.200402</v>
      </c>
      <c r="F5" s="66">
        <f t="shared" si="0"/>
        <v>657.240661</v>
      </c>
      <c r="G5" s="66">
        <f t="shared" si="0"/>
        <v>491.63656799999995</v>
      </c>
      <c r="H5" s="66">
        <f t="shared" si="0"/>
        <v>911.883584</v>
      </c>
      <c r="I5" s="66">
        <f t="shared" si="0"/>
        <v>947.6811730000001</v>
      </c>
      <c r="J5" s="66">
        <f t="shared" si="0"/>
        <v>1294.5022139999999</v>
      </c>
      <c r="K5" s="66">
        <f t="shared" si="0"/>
        <v>1837.275586</v>
      </c>
      <c r="L5" s="66">
        <f t="shared" si="0"/>
        <v>1826.948912</v>
      </c>
      <c r="M5" s="75">
        <f>SUM(M6:M14)</f>
        <v>1443.292166</v>
      </c>
    </row>
    <row r="6" spans="1:13" ht="15">
      <c r="A6" s="122" t="s">
        <v>314</v>
      </c>
      <c r="B6" s="121">
        <v>12.738106</v>
      </c>
      <c r="C6" s="121">
        <v>8.727672</v>
      </c>
      <c r="D6" s="121">
        <v>7.315565</v>
      </c>
      <c r="E6" s="121">
        <v>6.380862</v>
      </c>
      <c r="F6" s="121">
        <v>0.205546</v>
      </c>
      <c r="G6" s="121">
        <v>6.256299</v>
      </c>
      <c r="H6" s="121">
        <v>11.372474</v>
      </c>
      <c r="I6" s="121">
        <v>7.300642</v>
      </c>
      <c r="J6" s="121">
        <v>10.99005</v>
      </c>
      <c r="K6" s="121">
        <v>23.629326</v>
      </c>
      <c r="L6" s="121">
        <v>39.1044</v>
      </c>
      <c r="M6" s="61">
        <v>30.191824</v>
      </c>
    </row>
    <row r="7" spans="1:13" ht="15">
      <c r="A7" s="122" t="s">
        <v>315</v>
      </c>
      <c r="B7" s="121">
        <v>81.683248</v>
      </c>
      <c r="C7" s="121">
        <v>59.05608</v>
      </c>
      <c r="D7" s="121">
        <v>30.748338</v>
      </c>
      <c r="E7" s="121">
        <v>48.345092</v>
      </c>
      <c r="F7" s="121">
        <v>39.962368</v>
      </c>
      <c r="G7" s="121">
        <v>34.42952</v>
      </c>
      <c r="H7" s="121">
        <v>75.746456</v>
      </c>
      <c r="I7" s="121">
        <v>120.974576</v>
      </c>
      <c r="J7" s="121">
        <v>77.0492</v>
      </c>
      <c r="K7" s="121">
        <v>221.841136</v>
      </c>
      <c r="L7" s="121">
        <v>278.538304</v>
      </c>
      <c r="M7" s="61">
        <v>311.382944</v>
      </c>
    </row>
    <row r="8" spans="1:13" ht="15">
      <c r="A8" s="122" t="s">
        <v>216</v>
      </c>
      <c r="B8" s="121">
        <v>0</v>
      </c>
      <c r="C8" s="121">
        <v>45.50858</v>
      </c>
      <c r="D8" s="121">
        <v>12.875394</v>
      </c>
      <c r="E8" s="121">
        <v>83.989056</v>
      </c>
      <c r="F8" s="121">
        <v>4.698186</v>
      </c>
      <c r="G8" s="121">
        <v>4.568559</v>
      </c>
      <c r="H8" s="121">
        <v>0.105</v>
      </c>
      <c r="I8" s="121">
        <v>6.613217</v>
      </c>
      <c r="J8" s="121">
        <v>6.29936</v>
      </c>
      <c r="K8" s="121">
        <v>23.138148</v>
      </c>
      <c r="L8" s="121">
        <v>52.89084</v>
      </c>
      <c r="M8" s="61">
        <v>8.859428</v>
      </c>
    </row>
    <row r="9" spans="1:13" ht="15">
      <c r="A9" s="122" t="s">
        <v>181</v>
      </c>
      <c r="B9" s="121">
        <v>222.916864</v>
      </c>
      <c r="C9" s="121">
        <v>187.021552</v>
      </c>
      <c r="D9" s="121">
        <v>518.185856</v>
      </c>
      <c r="E9" s="121">
        <v>0</v>
      </c>
      <c r="F9" s="121">
        <v>4.110913</v>
      </c>
      <c r="G9" s="121">
        <v>5.710699</v>
      </c>
      <c r="H9" s="121">
        <v>170.583616</v>
      </c>
      <c r="I9" s="121">
        <v>0</v>
      </c>
      <c r="J9" s="121">
        <v>78.0448</v>
      </c>
      <c r="K9" s="121">
        <v>76.412432</v>
      </c>
      <c r="L9" s="121">
        <v>75.516536</v>
      </c>
      <c r="M9" s="61">
        <v>75</v>
      </c>
    </row>
    <row r="10" spans="1:13" ht="15">
      <c r="A10" s="122" t="s">
        <v>182</v>
      </c>
      <c r="B10" s="118" t="s">
        <v>266</v>
      </c>
      <c r="C10" s="118" t="s">
        <v>266</v>
      </c>
      <c r="D10" s="118" t="s">
        <v>266</v>
      </c>
      <c r="E10" s="121">
        <v>59.992184</v>
      </c>
      <c r="F10" s="121">
        <v>58.727324</v>
      </c>
      <c r="G10" s="121">
        <v>57.106984</v>
      </c>
      <c r="H10" s="121">
        <v>0</v>
      </c>
      <c r="I10" s="121">
        <v>108.161336</v>
      </c>
      <c r="J10" s="121">
        <v>104.059728</v>
      </c>
      <c r="K10" s="121">
        <v>102.11688</v>
      </c>
      <c r="L10" s="121">
        <v>210.97424</v>
      </c>
      <c r="M10" s="61">
        <v>10.688034</v>
      </c>
    </row>
    <row r="11" spans="1:13" ht="15">
      <c r="A11" s="122" t="s">
        <v>316</v>
      </c>
      <c r="B11" s="121">
        <v>2.038097</v>
      </c>
      <c r="C11" s="121">
        <v>36.1575</v>
      </c>
      <c r="D11" s="121">
        <v>21.722028</v>
      </c>
      <c r="E11" s="121">
        <v>158.282912</v>
      </c>
      <c r="F11" s="121">
        <v>66.959964</v>
      </c>
      <c r="G11" s="121">
        <v>123.749888</v>
      </c>
      <c r="H11" s="121">
        <v>151.592912</v>
      </c>
      <c r="I11" s="121">
        <v>156.788624</v>
      </c>
      <c r="J11" s="121">
        <v>216.49344</v>
      </c>
      <c r="K11" s="121">
        <v>246.22544</v>
      </c>
      <c r="L11" s="121">
        <v>173.51704</v>
      </c>
      <c r="M11" s="61">
        <v>146.46888</v>
      </c>
    </row>
    <row r="12" spans="1:13" ht="15">
      <c r="A12" s="122" t="s">
        <v>317</v>
      </c>
      <c r="B12" s="121">
        <v>47.746312</v>
      </c>
      <c r="C12" s="121">
        <v>151.710336</v>
      </c>
      <c r="D12" s="121">
        <v>97.652824</v>
      </c>
      <c r="E12" s="121">
        <v>91.270672</v>
      </c>
      <c r="F12" s="121">
        <v>109.745896</v>
      </c>
      <c r="G12" s="121">
        <v>93.418088</v>
      </c>
      <c r="H12" s="121">
        <v>148.66264</v>
      </c>
      <c r="I12" s="121">
        <v>202.57392</v>
      </c>
      <c r="J12" s="121">
        <v>282.857088</v>
      </c>
      <c r="K12" s="121">
        <v>347.598272</v>
      </c>
      <c r="L12" s="121">
        <v>323.316096</v>
      </c>
      <c r="M12" s="61">
        <v>287.1968</v>
      </c>
    </row>
    <row r="13" spans="1:13" ht="15">
      <c r="A13" s="122" t="s">
        <v>319</v>
      </c>
      <c r="B13" s="121">
        <v>65.71086</v>
      </c>
      <c r="C13" s="121">
        <v>202.352336</v>
      </c>
      <c r="D13" s="121">
        <v>334.230432</v>
      </c>
      <c r="E13" s="121">
        <v>153.138128</v>
      </c>
      <c r="F13" s="121">
        <v>133.216576</v>
      </c>
      <c r="G13" s="121">
        <v>162.663168</v>
      </c>
      <c r="H13" s="121">
        <v>348.869088</v>
      </c>
      <c r="I13" s="121">
        <v>324.398016</v>
      </c>
      <c r="J13" s="121">
        <v>498.128192</v>
      </c>
      <c r="K13" s="121">
        <v>620.839808</v>
      </c>
      <c r="L13" s="121">
        <v>527.57024</v>
      </c>
      <c r="M13" s="61">
        <v>437.835232</v>
      </c>
    </row>
    <row r="14" spans="1:13" ht="15">
      <c r="A14" s="122" t="s">
        <v>318</v>
      </c>
      <c r="B14" s="121">
        <v>0.636905</v>
      </c>
      <c r="C14" s="121">
        <v>0.997448</v>
      </c>
      <c r="D14" s="121">
        <v>0.60963</v>
      </c>
      <c r="E14" s="121">
        <v>0.801496</v>
      </c>
      <c r="F14" s="121">
        <v>239.613888</v>
      </c>
      <c r="G14" s="121">
        <v>3.733363</v>
      </c>
      <c r="H14" s="121">
        <v>4.951398</v>
      </c>
      <c r="I14" s="121">
        <v>20.870842</v>
      </c>
      <c r="J14" s="121">
        <v>20.580356</v>
      </c>
      <c r="K14" s="121">
        <v>175.474144</v>
      </c>
      <c r="L14" s="121">
        <v>145.521216</v>
      </c>
      <c r="M14" s="61">
        <v>135.669024</v>
      </c>
    </row>
    <row r="15" spans="1:13" s="91" customFormat="1" ht="15">
      <c r="A15" s="15"/>
      <c r="M15" s="97"/>
    </row>
    <row r="16" spans="1:13" ht="15">
      <c r="A16" s="16" t="s">
        <v>187</v>
      </c>
      <c r="B16" s="55">
        <v>3.087682759991134</v>
      </c>
      <c r="C16" s="55">
        <v>51.0055675069254</v>
      </c>
      <c r="D16" s="55">
        <v>62.90721302560814</v>
      </c>
      <c r="E16" s="55">
        <v>82.91245856489816</v>
      </c>
      <c r="F16" s="55">
        <v>89.54228508499723</v>
      </c>
      <c r="G16" s="55">
        <v>93.19263086949833</v>
      </c>
      <c r="H16" s="55">
        <v>125.19325747197199</v>
      </c>
      <c r="I16" s="55">
        <v>168.12210919185338</v>
      </c>
      <c r="J16" s="55">
        <v>231.7222737549098</v>
      </c>
      <c r="K16" s="55">
        <v>358.79816887271073</v>
      </c>
      <c r="L16" s="55">
        <v>354.4031173224858</v>
      </c>
      <c r="M16" s="62">
        <v>361.686</v>
      </c>
    </row>
    <row r="17" spans="2:13" ht="15">
      <c r="B17" s="59"/>
      <c r="C17" s="59"/>
      <c r="D17" s="59"/>
      <c r="E17" s="59"/>
      <c r="F17" s="59"/>
      <c r="G17" s="59"/>
      <c r="H17" s="59"/>
      <c r="I17" s="59"/>
      <c r="J17" s="59"/>
      <c r="K17" s="59"/>
      <c r="L17" s="59"/>
      <c r="M17" s="59"/>
    </row>
    <row r="18" spans="1:13" s="34" customFormat="1" ht="15">
      <c r="A18" s="34" t="s">
        <v>352</v>
      </c>
      <c r="M18" s="2"/>
    </row>
    <row r="19" spans="1:13" s="34" customFormat="1" ht="15">
      <c r="A19" s="51" t="s">
        <v>320</v>
      </c>
      <c r="M19" s="2"/>
    </row>
    <row r="20" ht="15">
      <c r="A20" t="s">
        <v>321</v>
      </c>
    </row>
    <row r="21" ht="15">
      <c r="A21" t="s">
        <v>353</v>
      </c>
    </row>
    <row r="23" spans="8:21" ht="15">
      <c r="H23" s="120"/>
      <c r="J23" s="120"/>
      <c r="K23" s="120"/>
      <c r="L23" s="120"/>
      <c r="M23" s="120"/>
      <c r="N23" s="120"/>
      <c r="O23" s="120"/>
      <c r="P23" s="120"/>
      <c r="Q23" s="120"/>
      <c r="R23" s="120"/>
      <c r="S23" s="120"/>
      <c r="T23" s="120"/>
      <c r="U23" s="120"/>
    </row>
    <row r="24" spans="3:19" ht="15">
      <c r="C24" s="112"/>
      <c r="E24" s="120"/>
      <c r="G24" s="120"/>
      <c r="H24" s="120"/>
      <c r="I24" s="120"/>
      <c r="J24" s="120"/>
      <c r="K24" s="120"/>
      <c r="L24" s="120"/>
      <c r="M24" s="120"/>
      <c r="N24" s="120"/>
      <c r="O24" s="120"/>
      <c r="P24" s="120"/>
      <c r="Q24" s="120"/>
      <c r="R24" s="120"/>
      <c r="S24" s="120"/>
    </row>
    <row r="25" spans="3:8" ht="15">
      <c r="C25" s="112"/>
      <c r="E25" s="120"/>
      <c r="H25" s="120"/>
    </row>
    <row r="26" spans="3:8" ht="15">
      <c r="C26" s="112"/>
      <c r="E26" s="120"/>
      <c r="H26" s="120"/>
    </row>
    <row r="27" spans="3:8" ht="15">
      <c r="C27" s="112"/>
      <c r="E27" s="120"/>
      <c r="H27" s="120"/>
    </row>
    <row r="28" spans="3:8" ht="15">
      <c r="C28" s="112"/>
      <c r="E28" s="120"/>
      <c r="H28" s="120"/>
    </row>
    <row r="29" spans="3:8" ht="15">
      <c r="C29" s="112"/>
      <c r="E29" s="120"/>
      <c r="H29" s="120"/>
    </row>
    <row r="30" spans="3:8" ht="15">
      <c r="C30" s="112"/>
      <c r="E30" s="120"/>
      <c r="H30" s="120"/>
    </row>
    <row r="31" spans="3:8" ht="15">
      <c r="C31" s="112"/>
      <c r="E31" s="120"/>
      <c r="H31" s="120"/>
    </row>
    <row r="32" spans="3:8" ht="15">
      <c r="C32" s="112"/>
      <c r="E32" s="120"/>
      <c r="H32" s="120"/>
    </row>
    <row r="33" spans="3:8" ht="15">
      <c r="C33" s="112"/>
      <c r="E33" s="120"/>
      <c r="H33" s="120"/>
    </row>
    <row r="34" spans="3:8" ht="15">
      <c r="C34" s="112"/>
      <c r="E34" s="120"/>
      <c r="H34" s="120"/>
    </row>
    <row r="35" spans="3:5" ht="15">
      <c r="C35" s="112"/>
      <c r="E35" s="120"/>
    </row>
    <row r="36" spans="3:5" ht="15">
      <c r="C36" s="112"/>
      <c r="E36" s="58"/>
    </row>
    <row r="37" spans="3:5" ht="15">
      <c r="C37" s="112"/>
      <c r="E37" s="58"/>
    </row>
    <row r="38" spans="3:5" ht="15">
      <c r="C38" s="111"/>
      <c r="E38" s="58"/>
    </row>
    <row r="39" spans="3:5" ht="15">
      <c r="C39" s="111"/>
      <c r="E39" s="117"/>
    </row>
    <row r="42" ht="15">
      <c r="C42" s="3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X32"/>
  <sheetViews>
    <sheetView zoomScalePageLayoutView="0" workbookViewId="0" topLeftCell="A1">
      <selection activeCell="A26" sqref="A26"/>
    </sheetView>
  </sheetViews>
  <sheetFormatPr defaultColWidth="9.140625" defaultRowHeight="15"/>
  <cols>
    <col min="1" max="1" width="51.00390625" style="141" bestFit="1" customWidth="1"/>
    <col min="2" max="24" width="11.57421875" style="141" bestFit="1" customWidth="1"/>
    <col min="25" max="16384" width="9.140625" style="141" customWidth="1"/>
  </cols>
  <sheetData>
    <row r="1" ht="15">
      <c r="A1" s="141" t="s">
        <v>343</v>
      </c>
    </row>
    <row r="3" spans="1:24" ht="15">
      <c r="A3" s="144"/>
      <c r="B3" s="145">
        <v>1990</v>
      </c>
      <c r="C3" s="145">
        <v>1991</v>
      </c>
      <c r="D3" s="145">
        <v>1992</v>
      </c>
      <c r="E3" s="145">
        <v>1993</v>
      </c>
      <c r="F3" s="145">
        <v>1994</v>
      </c>
      <c r="G3" s="145">
        <v>1995</v>
      </c>
      <c r="H3" s="145">
        <v>1996</v>
      </c>
      <c r="I3" s="145">
        <v>1997</v>
      </c>
      <c r="J3" s="145">
        <v>1998</v>
      </c>
      <c r="K3" s="145">
        <v>1999</v>
      </c>
      <c r="L3" s="145">
        <v>2000</v>
      </c>
      <c r="M3" s="145">
        <v>2001</v>
      </c>
      <c r="N3" s="145">
        <v>2002</v>
      </c>
      <c r="O3" s="145">
        <v>2003</v>
      </c>
      <c r="P3" s="145">
        <v>2004</v>
      </c>
      <c r="Q3" s="145">
        <v>2005</v>
      </c>
      <c r="R3" s="145">
        <v>2006</v>
      </c>
      <c r="S3" s="145">
        <v>2007</v>
      </c>
      <c r="T3" s="145">
        <v>2008</v>
      </c>
      <c r="U3" s="145">
        <v>2009</v>
      </c>
      <c r="V3" s="146" t="s">
        <v>342</v>
      </c>
      <c r="W3" s="146" t="s">
        <v>341</v>
      </c>
      <c r="X3" s="147" t="s">
        <v>340</v>
      </c>
    </row>
    <row r="4" spans="1:24" ht="15">
      <c r="A4" s="148" t="s">
        <v>339</v>
      </c>
      <c r="B4" s="149">
        <v>499.7941</v>
      </c>
      <c r="C4" s="149">
        <v>686.7778</v>
      </c>
      <c r="D4" s="149">
        <v>805.259</v>
      </c>
      <c r="E4" s="149">
        <v>845.8071</v>
      </c>
      <c r="F4" s="149">
        <v>945.253</v>
      </c>
      <c r="G4" s="149">
        <v>898.622</v>
      </c>
      <c r="H4" s="149">
        <v>820.4652</v>
      </c>
      <c r="I4" s="149">
        <v>895.6431</v>
      </c>
      <c r="J4" s="149">
        <v>1015.123</v>
      </c>
      <c r="K4" s="149">
        <v>1222.007</v>
      </c>
      <c r="L4" s="149">
        <v>1314.643</v>
      </c>
      <c r="M4" s="149">
        <v>1524.986</v>
      </c>
      <c r="N4" s="149">
        <v>1690.822</v>
      </c>
      <c r="O4" s="149">
        <v>1833.006</v>
      </c>
      <c r="P4" s="149">
        <v>2204.461</v>
      </c>
      <c r="Q4" s="149">
        <v>2653.733</v>
      </c>
      <c r="R4" s="149">
        <v>2745.905</v>
      </c>
      <c r="S4" s="149">
        <v>2829.932</v>
      </c>
      <c r="T4" s="149">
        <v>3579.258</v>
      </c>
      <c r="U4" s="149">
        <v>3703.462</v>
      </c>
      <c r="V4" s="150">
        <v>2960.04</v>
      </c>
      <c r="W4" s="149">
        <v>2631.102</v>
      </c>
      <c r="X4" s="151">
        <v>2744.268</v>
      </c>
    </row>
    <row r="5" spans="1:24" ht="15">
      <c r="A5" s="15" t="s">
        <v>338</v>
      </c>
      <c r="B5" s="72"/>
      <c r="C5" s="72"/>
      <c r="D5" s="72"/>
      <c r="E5" s="72"/>
      <c r="F5" s="72"/>
      <c r="G5" s="72"/>
      <c r="H5" s="72"/>
      <c r="I5" s="72"/>
      <c r="J5" s="72"/>
      <c r="K5" s="72"/>
      <c r="L5" s="72"/>
      <c r="M5" s="72"/>
      <c r="N5" s="72"/>
      <c r="O5" s="72"/>
      <c r="P5" s="72"/>
      <c r="Q5" s="72"/>
      <c r="R5" s="72"/>
      <c r="S5" s="72"/>
      <c r="T5" s="72"/>
      <c r="U5" s="72"/>
      <c r="V5" s="152"/>
      <c r="W5" s="72"/>
      <c r="X5" s="75"/>
    </row>
    <row r="6" spans="1:24" ht="15">
      <c r="A6" s="153" t="s">
        <v>337</v>
      </c>
      <c r="B6" s="72">
        <v>199.0394</v>
      </c>
      <c r="C6" s="72">
        <v>315.1873</v>
      </c>
      <c r="D6" s="72">
        <v>398.6224</v>
      </c>
      <c r="E6" s="72">
        <v>397.1866</v>
      </c>
      <c r="F6" s="72">
        <v>453.7169</v>
      </c>
      <c r="G6" s="72">
        <v>438.4227</v>
      </c>
      <c r="H6" s="72">
        <v>322.1741</v>
      </c>
      <c r="I6" s="72">
        <v>369.3325</v>
      </c>
      <c r="J6" s="72">
        <v>374.7592</v>
      </c>
      <c r="K6" s="72">
        <v>456.3118</v>
      </c>
      <c r="L6" s="72">
        <v>506.3696</v>
      </c>
      <c r="M6" s="72">
        <v>571.9974</v>
      </c>
      <c r="N6" s="72">
        <v>613.7932</v>
      </c>
      <c r="O6" s="72">
        <v>674.4758</v>
      </c>
      <c r="P6" s="72">
        <v>865.1249</v>
      </c>
      <c r="Q6" s="72">
        <v>848.6335</v>
      </c>
      <c r="R6" s="72">
        <v>852.4682</v>
      </c>
      <c r="S6" s="72">
        <v>846.1779</v>
      </c>
      <c r="T6" s="72">
        <v>991.9242</v>
      </c>
      <c r="U6" s="72">
        <v>1236.339</v>
      </c>
      <c r="V6" s="152">
        <v>1140.2998762183904</v>
      </c>
      <c r="W6" s="72">
        <v>1169.513</v>
      </c>
      <c r="X6" s="75">
        <v>1206.484</v>
      </c>
    </row>
    <row r="7" spans="1:24" ht="15">
      <c r="A7" s="153" t="s">
        <v>336</v>
      </c>
      <c r="B7" s="72">
        <v>31.3356</v>
      </c>
      <c r="C7" s="72">
        <v>73.04023</v>
      </c>
      <c r="D7" s="72">
        <v>71.89831</v>
      </c>
      <c r="E7" s="72">
        <v>72.14364</v>
      </c>
      <c r="F7" s="72">
        <v>84.02427</v>
      </c>
      <c r="G7" s="72">
        <v>71.02421</v>
      </c>
      <c r="H7" s="72">
        <v>83.90882</v>
      </c>
      <c r="I7" s="72">
        <v>76.30123</v>
      </c>
      <c r="J7" s="72">
        <v>85.87818</v>
      </c>
      <c r="K7" s="72">
        <v>112.8278</v>
      </c>
      <c r="L7" s="72">
        <v>110.334</v>
      </c>
      <c r="M7" s="72">
        <v>142.7965</v>
      </c>
      <c r="N7" s="72">
        <v>156.6485</v>
      </c>
      <c r="O7" s="72">
        <v>164.0597</v>
      </c>
      <c r="P7" s="72">
        <v>193.6264</v>
      </c>
      <c r="Q7" s="72">
        <v>250.7551</v>
      </c>
      <c r="R7" s="72">
        <v>304.7702</v>
      </c>
      <c r="S7" s="72">
        <v>326.4439</v>
      </c>
      <c r="T7" s="72">
        <v>348.6031</v>
      </c>
      <c r="U7" s="72">
        <v>531.1028</v>
      </c>
      <c r="V7" s="152">
        <v>232.21409876605208</v>
      </c>
      <c r="W7" s="72">
        <v>201.5489</v>
      </c>
      <c r="X7" s="75">
        <v>212.5056</v>
      </c>
    </row>
    <row r="8" spans="1:24" ht="15">
      <c r="A8" s="153" t="s">
        <v>335</v>
      </c>
      <c r="B8" s="154" t="s">
        <v>266</v>
      </c>
      <c r="C8" s="154" t="s">
        <v>266</v>
      </c>
      <c r="D8" s="154" t="s">
        <v>266</v>
      </c>
      <c r="E8" s="154" t="s">
        <v>266</v>
      </c>
      <c r="F8" s="154" t="s">
        <v>266</v>
      </c>
      <c r="G8" s="154" t="s">
        <v>266</v>
      </c>
      <c r="H8" s="154" t="s">
        <v>266</v>
      </c>
      <c r="I8" s="154" t="s">
        <v>266</v>
      </c>
      <c r="J8" s="154" t="s">
        <v>266</v>
      </c>
      <c r="K8" s="114">
        <v>9.719127</v>
      </c>
      <c r="L8" s="114">
        <v>51.23118</v>
      </c>
      <c r="M8" s="114">
        <v>99.68078</v>
      </c>
      <c r="N8" s="114">
        <v>106.1265</v>
      </c>
      <c r="O8" s="114">
        <v>31.91084</v>
      </c>
      <c r="P8" s="114">
        <v>38.33457</v>
      </c>
      <c r="Q8" s="114">
        <v>119.2884</v>
      </c>
      <c r="R8" s="114">
        <v>60.94614</v>
      </c>
      <c r="S8" s="114">
        <v>68.74528</v>
      </c>
      <c r="T8" s="114">
        <v>192.5821</v>
      </c>
      <c r="U8" s="114">
        <v>198.8752</v>
      </c>
      <c r="V8" s="152">
        <v>71.2924732969001</v>
      </c>
      <c r="W8" s="114">
        <v>67.99379</v>
      </c>
      <c r="X8" s="155">
        <v>71.70319</v>
      </c>
    </row>
    <row r="9" spans="1:24" ht="15">
      <c r="A9" s="153" t="s">
        <v>334</v>
      </c>
      <c r="B9" s="53">
        <v>225.0778</v>
      </c>
      <c r="C9" s="53">
        <v>250.1553</v>
      </c>
      <c r="D9" s="53">
        <v>272.9872</v>
      </c>
      <c r="E9" s="53">
        <v>299.2759</v>
      </c>
      <c r="F9" s="53">
        <v>312.3447</v>
      </c>
      <c r="G9" s="53">
        <v>301.495</v>
      </c>
      <c r="H9" s="53">
        <v>310.8873</v>
      </c>
      <c r="I9" s="53">
        <v>337.8593</v>
      </c>
      <c r="J9" s="53">
        <v>431.94</v>
      </c>
      <c r="K9" s="53">
        <v>507.1499</v>
      </c>
      <c r="L9" s="53">
        <v>521.4255</v>
      </c>
      <c r="M9" s="53">
        <v>526.6982</v>
      </c>
      <c r="N9" s="53">
        <v>604.9282</v>
      </c>
      <c r="O9" s="53">
        <v>714.2588</v>
      </c>
      <c r="P9" s="53">
        <v>745.2462</v>
      </c>
      <c r="Q9" s="53">
        <v>981.729</v>
      </c>
      <c r="R9" s="53">
        <v>1132.727</v>
      </c>
      <c r="S9" s="53">
        <v>1138.395</v>
      </c>
      <c r="T9" s="53">
        <v>1347.881</v>
      </c>
      <c r="U9" s="53">
        <v>1184.142</v>
      </c>
      <c r="V9" s="152">
        <v>1160.2157648366579</v>
      </c>
      <c r="W9" s="53">
        <v>921.8849</v>
      </c>
      <c r="X9" s="61">
        <v>970.1754</v>
      </c>
    </row>
    <row r="10" spans="1:24" ht="15">
      <c r="A10" s="153" t="s">
        <v>333</v>
      </c>
      <c r="B10" s="53">
        <v>44.34126</v>
      </c>
      <c r="C10" s="53">
        <v>48.39491</v>
      </c>
      <c r="D10" s="53">
        <v>61.75108</v>
      </c>
      <c r="E10" s="53">
        <v>77.20097</v>
      </c>
      <c r="F10" s="53">
        <v>95.16707</v>
      </c>
      <c r="G10" s="53">
        <v>87.68015</v>
      </c>
      <c r="H10" s="53">
        <v>103.495</v>
      </c>
      <c r="I10" s="53">
        <v>112.1501</v>
      </c>
      <c r="J10" s="53">
        <v>122.5458</v>
      </c>
      <c r="K10" s="53">
        <v>135.9979</v>
      </c>
      <c r="L10" s="53">
        <v>125.2826</v>
      </c>
      <c r="M10" s="53">
        <v>183.8128</v>
      </c>
      <c r="N10" s="53">
        <v>209.3253</v>
      </c>
      <c r="O10" s="53">
        <v>248.3012</v>
      </c>
      <c r="P10" s="53">
        <v>362.1288</v>
      </c>
      <c r="Q10" s="53">
        <v>453.3271</v>
      </c>
      <c r="R10" s="53">
        <v>394.9934</v>
      </c>
      <c r="S10" s="53">
        <v>450.1696</v>
      </c>
      <c r="T10" s="53">
        <v>698.2668</v>
      </c>
      <c r="U10" s="53">
        <v>553.0023</v>
      </c>
      <c r="V10" s="152">
        <v>356.0177266190858</v>
      </c>
      <c r="W10" s="53">
        <v>270.1615</v>
      </c>
      <c r="X10" s="61">
        <v>283.3987</v>
      </c>
    </row>
    <row r="11" spans="1:24" ht="15">
      <c r="A11" s="156" t="s">
        <v>332</v>
      </c>
      <c r="B11" s="53"/>
      <c r="C11" s="53"/>
      <c r="D11" s="53"/>
      <c r="E11" s="53"/>
      <c r="F11" s="53"/>
      <c r="G11" s="53"/>
      <c r="H11" s="53"/>
      <c r="I11" s="53"/>
      <c r="J11" s="53"/>
      <c r="K11" s="53"/>
      <c r="L11" s="53"/>
      <c r="M11" s="53"/>
      <c r="N11" s="53"/>
      <c r="O11" s="53"/>
      <c r="P11" s="53"/>
      <c r="Q11" s="53"/>
      <c r="R11" s="53"/>
      <c r="S11" s="53"/>
      <c r="T11" s="53"/>
      <c r="U11" s="53"/>
      <c r="V11" s="53"/>
      <c r="W11" s="53"/>
      <c r="X11" s="61"/>
    </row>
    <row r="12" spans="1:24" ht="15">
      <c r="A12" s="153" t="s">
        <v>331</v>
      </c>
      <c r="B12" s="157">
        <v>19.82471</v>
      </c>
      <c r="C12" s="157">
        <v>17.52399</v>
      </c>
      <c r="D12" s="157">
        <v>18.26761</v>
      </c>
      <c r="E12" s="157">
        <v>19.77742</v>
      </c>
      <c r="F12" s="157">
        <v>20.61778</v>
      </c>
      <c r="G12" s="157">
        <v>20.7863</v>
      </c>
      <c r="H12" s="157">
        <v>20.26994</v>
      </c>
      <c r="I12" s="157">
        <v>20.12835</v>
      </c>
      <c r="J12" s="157">
        <v>18.96598</v>
      </c>
      <c r="K12" s="157">
        <v>18.89624</v>
      </c>
      <c r="L12" s="157">
        <v>18.82762</v>
      </c>
      <c r="M12" s="157">
        <v>18.47425</v>
      </c>
      <c r="N12" s="157">
        <v>18.31777</v>
      </c>
      <c r="O12" s="157">
        <v>18.31025</v>
      </c>
      <c r="P12" s="157">
        <v>18.25382</v>
      </c>
      <c r="Q12" s="157">
        <v>15.96341</v>
      </c>
      <c r="R12" s="157">
        <v>15.29263</v>
      </c>
      <c r="S12" s="157">
        <v>14.68881</v>
      </c>
      <c r="T12" s="157">
        <v>14.5331</v>
      </c>
      <c r="U12" s="157">
        <v>15.77935</v>
      </c>
      <c r="V12" s="157">
        <v>15.12607</v>
      </c>
      <c r="W12" s="157">
        <v>15.12607</v>
      </c>
      <c r="X12" s="158">
        <v>15.12607</v>
      </c>
    </row>
    <row r="13" spans="1:24" ht="15">
      <c r="A13" s="153" t="s">
        <v>330</v>
      </c>
      <c r="B13" s="157">
        <v>60.36419</v>
      </c>
      <c r="C13" s="157">
        <v>62.89009</v>
      </c>
      <c r="D13" s="157">
        <v>61.00952</v>
      </c>
      <c r="E13" s="157">
        <v>58.98611</v>
      </c>
      <c r="F13" s="157">
        <v>56.98936</v>
      </c>
      <c r="G13" s="157">
        <v>56.81983</v>
      </c>
      <c r="H13" s="157">
        <v>54.85983</v>
      </c>
      <c r="I13" s="157">
        <v>54.69542</v>
      </c>
      <c r="J13" s="157">
        <v>55.52032</v>
      </c>
      <c r="K13" s="157">
        <v>55.85616</v>
      </c>
      <c r="L13" s="157">
        <v>53.92502</v>
      </c>
      <c r="M13" s="157">
        <v>54.1005</v>
      </c>
      <c r="N13" s="157">
        <v>54.74714</v>
      </c>
      <c r="O13" s="157">
        <v>55.76816</v>
      </c>
      <c r="P13" s="157">
        <v>56.54265</v>
      </c>
      <c r="Q13" s="157">
        <v>59.29618</v>
      </c>
      <c r="R13" s="157">
        <v>58.36058</v>
      </c>
      <c r="S13" s="157">
        <v>59.50202</v>
      </c>
      <c r="T13" s="157">
        <v>59.66178</v>
      </c>
      <c r="U13" s="157">
        <v>58.32429</v>
      </c>
      <c r="V13" s="157">
        <v>59.53589</v>
      </c>
      <c r="W13" s="157">
        <v>59.53589</v>
      </c>
      <c r="X13" s="158">
        <v>59.53589</v>
      </c>
    </row>
    <row r="14" spans="1:24" ht="15">
      <c r="A14" s="153" t="s">
        <v>329</v>
      </c>
      <c r="B14" s="157">
        <v>15.33179</v>
      </c>
      <c r="C14" s="157">
        <v>14.46027</v>
      </c>
      <c r="D14" s="157">
        <v>15.61228</v>
      </c>
      <c r="E14" s="157">
        <v>16.08934</v>
      </c>
      <c r="F14" s="157">
        <v>16.83366</v>
      </c>
      <c r="G14" s="157">
        <v>16.23523</v>
      </c>
      <c r="H14" s="157">
        <v>18.48721</v>
      </c>
      <c r="I14" s="157">
        <v>18.743</v>
      </c>
      <c r="J14" s="157">
        <v>19.37879</v>
      </c>
      <c r="K14" s="157">
        <v>19.25469</v>
      </c>
      <c r="L14" s="157">
        <v>20.09226</v>
      </c>
      <c r="M14" s="157">
        <v>20.88038</v>
      </c>
      <c r="N14" s="157">
        <v>20.24367</v>
      </c>
      <c r="O14" s="157">
        <v>20.32336</v>
      </c>
      <c r="P14" s="157">
        <v>19.61156</v>
      </c>
      <c r="Q14" s="157">
        <v>18.64877</v>
      </c>
      <c r="R14" s="157">
        <v>19.97644</v>
      </c>
      <c r="S14" s="157">
        <v>18.96056</v>
      </c>
      <c r="T14" s="157">
        <v>18.40321</v>
      </c>
      <c r="U14" s="157">
        <v>17.89136</v>
      </c>
      <c r="V14" s="157">
        <v>18.00323</v>
      </c>
      <c r="W14" s="157">
        <v>18.00323</v>
      </c>
      <c r="X14" s="158">
        <v>18.00323</v>
      </c>
    </row>
    <row r="15" spans="1:24" ht="15">
      <c r="A15" s="15" t="s">
        <v>328</v>
      </c>
      <c r="B15" s="53">
        <v>20.72891</v>
      </c>
      <c r="C15" s="53">
        <v>20.11046</v>
      </c>
      <c r="D15" s="53">
        <v>20.29377</v>
      </c>
      <c r="E15" s="53">
        <v>20.61545</v>
      </c>
      <c r="F15" s="53">
        <v>20.87934</v>
      </c>
      <c r="G15" s="53">
        <v>21.18236</v>
      </c>
      <c r="H15" s="53">
        <v>21.40586</v>
      </c>
      <c r="I15" s="53">
        <v>22.01675</v>
      </c>
      <c r="J15" s="53">
        <v>22.20159</v>
      </c>
      <c r="K15" s="53">
        <v>22.11883</v>
      </c>
      <c r="L15" s="53">
        <v>22.61285</v>
      </c>
      <c r="M15" s="53">
        <v>23.35698</v>
      </c>
      <c r="N15" s="53">
        <v>23.11125</v>
      </c>
      <c r="O15" s="53">
        <v>23.38224</v>
      </c>
      <c r="P15" s="53">
        <v>23.55369</v>
      </c>
      <c r="Q15" s="53">
        <v>23.92101</v>
      </c>
      <c r="R15" s="53">
        <v>24.3834</v>
      </c>
      <c r="S15" s="53">
        <v>24.5882</v>
      </c>
      <c r="T15" s="53">
        <v>24.6807</v>
      </c>
      <c r="U15" s="53">
        <v>24.90846</v>
      </c>
      <c r="V15" s="53">
        <v>24.53556</v>
      </c>
      <c r="W15" s="53">
        <v>24.53556</v>
      </c>
      <c r="X15" s="61">
        <v>24.53556</v>
      </c>
    </row>
    <row r="16" spans="1:24" ht="15">
      <c r="A16" s="16" t="s">
        <v>327</v>
      </c>
      <c r="B16" s="4">
        <v>267</v>
      </c>
      <c r="C16" s="4">
        <v>339</v>
      </c>
      <c r="D16" s="4">
        <v>390</v>
      </c>
      <c r="E16" s="4">
        <v>418</v>
      </c>
      <c r="F16" s="4">
        <v>438</v>
      </c>
      <c r="G16" s="4">
        <v>429</v>
      </c>
      <c r="H16" s="4">
        <v>434</v>
      </c>
      <c r="I16" s="4">
        <v>439</v>
      </c>
      <c r="J16" s="4">
        <v>452</v>
      </c>
      <c r="K16" s="4">
        <v>456</v>
      </c>
      <c r="L16" s="4">
        <v>460</v>
      </c>
      <c r="M16" s="4">
        <v>475</v>
      </c>
      <c r="N16" s="4">
        <v>509</v>
      </c>
      <c r="O16" s="4">
        <v>535</v>
      </c>
      <c r="P16" s="4">
        <v>539</v>
      </c>
      <c r="Q16" s="4">
        <v>528</v>
      </c>
      <c r="R16" s="4">
        <v>556</v>
      </c>
      <c r="S16" s="4">
        <v>573</v>
      </c>
      <c r="T16" s="4">
        <v>575</v>
      </c>
      <c r="U16" s="4">
        <v>582</v>
      </c>
      <c r="V16" s="4">
        <v>582</v>
      </c>
      <c r="W16" s="4">
        <v>582</v>
      </c>
      <c r="X16" s="17">
        <v>582</v>
      </c>
    </row>
    <row r="18" ht="15">
      <c r="A18" s="141" t="s">
        <v>326</v>
      </c>
    </row>
    <row r="20" ht="15">
      <c r="A20" s="141" t="s">
        <v>325</v>
      </c>
    </row>
    <row r="22" ht="15">
      <c r="A22" s="141" t="s">
        <v>324</v>
      </c>
    </row>
    <row r="24" spans="1:13" ht="30" customHeight="1">
      <c r="A24" s="169" t="s">
        <v>354</v>
      </c>
      <c r="B24" s="170"/>
      <c r="C24" s="170"/>
      <c r="D24" s="170"/>
      <c r="E24" s="170"/>
      <c r="F24" s="170"/>
      <c r="G24" s="170"/>
      <c r="H24" s="170"/>
      <c r="I24" s="170"/>
      <c r="J24" s="170"/>
      <c r="K24" s="170"/>
      <c r="L24" s="170"/>
      <c r="M24" s="170"/>
    </row>
    <row r="26" ht="15">
      <c r="A26" s="141" t="s">
        <v>355</v>
      </c>
    </row>
    <row r="28" ht="15">
      <c r="A28" s="141" t="s">
        <v>323</v>
      </c>
    </row>
    <row r="30" ht="15">
      <c r="A30" s="141" t="s">
        <v>356</v>
      </c>
    </row>
    <row r="32" ht="15">
      <c r="A32" s="141" t="s">
        <v>322</v>
      </c>
    </row>
  </sheetData>
  <sheetProtection/>
  <mergeCells count="1">
    <mergeCell ref="A24:M24"/>
  </mergeCell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Q37"/>
  <sheetViews>
    <sheetView zoomScale="85" zoomScaleNormal="85" zoomScalePageLayoutView="0" workbookViewId="0" topLeftCell="A1">
      <selection activeCell="A24" sqref="A24:J24"/>
    </sheetView>
  </sheetViews>
  <sheetFormatPr defaultColWidth="9.140625" defaultRowHeight="15"/>
  <cols>
    <col min="1" max="1" width="34.28125" style="0" customWidth="1"/>
    <col min="2" max="15" width="10.57421875" style="0" bestFit="1" customWidth="1"/>
    <col min="16" max="16" width="11.57421875" style="0" bestFit="1" customWidth="1"/>
  </cols>
  <sheetData>
    <row r="1" s="34" customFormat="1" ht="15">
      <c r="A1" s="34" t="s">
        <v>310</v>
      </c>
    </row>
    <row r="3" spans="1:17" s="11" customFormat="1" ht="15">
      <c r="A3" s="8" t="s">
        <v>195</v>
      </c>
      <c r="B3" s="12">
        <v>1995</v>
      </c>
      <c r="C3" s="12">
        <v>1996</v>
      </c>
      <c r="D3" s="12">
        <v>1997</v>
      </c>
      <c r="E3" s="12">
        <v>1998</v>
      </c>
      <c r="F3" s="12">
        <v>1999</v>
      </c>
      <c r="G3" s="12">
        <v>2000</v>
      </c>
      <c r="H3" s="12">
        <v>2001</v>
      </c>
      <c r="I3" s="12">
        <v>2002</v>
      </c>
      <c r="J3" s="12">
        <v>2003</v>
      </c>
      <c r="K3" s="12">
        <v>2004</v>
      </c>
      <c r="L3" s="12">
        <v>2005</v>
      </c>
      <c r="M3" s="12">
        <v>2006</v>
      </c>
      <c r="N3" s="12">
        <v>2007</v>
      </c>
      <c r="O3" s="12">
        <v>2008</v>
      </c>
      <c r="P3" s="12">
        <v>2009</v>
      </c>
      <c r="Q3" s="26">
        <v>2010</v>
      </c>
    </row>
    <row r="4" spans="1:17" s="11" customFormat="1" ht="15">
      <c r="A4" s="15" t="s">
        <v>197</v>
      </c>
      <c r="B4" s="111">
        <v>25.517445968</v>
      </c>
      <c r="C4" s="111">
        <v>27.954583993</v>
      </c>
      <c r="D4" s="111">
        <v>31.40441583</v>
      </c>
      <c r="E4" s="111">
        <v>35.763018788</v>
      </c>
      <c r="F4" s="111">
        <v>38.972636808</v>
      </c>
      <c r="G4" s="111">
        <v>42.441856468</v>
      </c>
      <c r="H4" s="111">
        <v>46.82342296</v>
      </c>
      <c r="I4" s="111">
        <v>50.368950554</v>
      </c>
      <c r="J4" s="111">
        <v>53.067700388</v>
      </c>
      <c r="K4" s="111">
        <v>55.78903864</v>
      </c>
      <c r="L4" s="111">
        <v>57.665585388</v>
      </c>
      <c r="M4" s="111">
        <v>63.217364832</v>
      </c>
      <c r="N4" s="111">
        <v>67.747102504</v>
      </c>
      <c r="O4" s="111">
        <v>71.026442024</v>
      </c>
      <c r="P4" s="111">
        <v>81.632079384</v>
      </c>
      <c r="Q4" s="84">
        <v>83.774084888</v>
      </c>
    </row>
    <row r="5" spans="1:17" ht="15">
      <c r="A5" s="15" t="s">
        <v>196</v>
      </c>
      <c r="B5" s="110">
        <v>0.968295914</v>
      </c>
      <c r="C5" s="110">
        <v>1.127559707</v>
      </c>
      <c r="D5" s="110">
        <v>1.300789787</v>
      </c>
      <c r="E5" s="110">
        <v>1.345194755</v>
      </c>
      <c r="F5" s="110">
        <v>1.393721722</v>
      </c>
      <c r="G5" s="110">
        <v>1.579717242</v>
      </c>
      <c r="H5" s="110">
        <v>1.476340288</v>
      </c>
      <c r="I5" s="110">
        <v>1.72700902</v>
      </c>
      <c r="J5" s="110">
        <v>1.637873462</v>
      </c>
      <c r="K5" s="110">
        <v>1.824691456</v>
      </c>
      <c r="L5" s="110">
        <v>1.998392574</v>
      </c>
      <c r="M5" s="110">
        <v>2.374418852</v>
      </c>
      <c r="N5" s="110">
        <v>2.352844976</v>
      </c>
      <c r="O5" s="110">
        <v>2.568565464</v>
      </c>
      <c r="P5" s="110">
        <v>2.980064504</v>
      </c>
      <c r="Q5" s="61">
        <v>3.198857636</v>
      </c>
    </row>
    <row r="6" spans="1:17" ht="15">
      <c r="A6" s="15" t="s">
        <v>205</v>
      </c>
      <c r="B6" s="40"/>
      <c r="C6" s="40"/>
      <c r="D6" s="40"/>
      <c r="E6" s="40"/>
      <c r="F6" s="40"/>
      <c r="G6" s="40"/>
      <c r="H6" s="40"/>
      <c r="I6" s="40"/>
      <c r="J6" s="40"/>
      <c r="K6" s="40"/>
      <c r="L6" s="40"/>
      <c r="M6" s="40"/>
      <c r="N6" s="40"/>
      <c r="O6" s="40"/>
      <c r="P6" s="40"/>
      <c r="Q6" s="97"/>
    </row>
    <row r="7" spans="1:17" ht="15">
      <c r="A7" s="30" t="s">
        <v>206</v>
      </c>
      <c r="B7" s="109">
        <v>2.99243056</v>
      </c>
      <c r="C7" s="109">
        <v>3.227604672</v>
      </c>
      <c r="D7" s="109">
        <v>3.129137888</v>
      </c>
      <c r="E7" s="109">
        <v>3.111785952</v>
      </c>
      <c r="F7" s="109">
        <v>3.430400032</v>
      </c>
      <c r="G7" s="109">
        <v>3.299327264</v>
      </c>
      <c r="H7" s="109">
        <v>3.462826176</v>
      </c>
      <c r="I7" s="109">
        <v>3.883816832</v>
      </c>
      <c r="J7" s="109">
        <v>3.583199424</v>
      </c>
      <c r="K7" s="109">
        <v>3.714581664</v>
      </c>
      <c r="L7" s="109">
        <v>4.112486464</v>
      </c>
      <c r="M7" s="109">
        <v>4.25840368</v>
      </c>
      <c r="N7" s="109">
        <v>5.137627808</v>
      </c>
      <c r="O7" s="109">
        <v>6.590271872</v>
      </c>
      <c r="P7" s="109">
        <v>6.626093824</v>
      </c>
      <c r="Q7" s="61">
        <v>6.57014688</v>
      </c>
    </row>
    <row r="8" spans="1:17" ht="15">
      <c r="A8" s="30" t="s">
        <v>201</v>
      </c>
      <c r="B8" s="109">
        <v>27.915811856</v>
      </c>
      <c r="C8" s="109">
        <v>28.685085136</v>
      </c>
      <c r="D8" s="109">
        <v>32.380827768</v>
      </c>
      <c r="E8" s="109">
        <v>35.732616096</v>
      </c>
      <c r="F8" s="109">
        <v>39.318788808</v>
      </c>
      <c r="G8" s="109">
        <v>40.4224596</v>
      </c>
      <c r="H8" s="109">
        <v>41.755418256</v>
      </c>
      <c r="I8" s="109">
        <v>42.337224976</v>
      </c>
      <c r="J8" s="109">
        <v>43.980063424</v>
      </c>
      <c r="K8" s="109">
        <v>47.875656832</v>
      </c>
      <c r="L8" s="109">
        <v>49.538255232</v>
      </c>
      <c r="M8" s="109">
        <v>52.1097936</v>
      </c>
      <c r="N8" s="109">
        <v>56.291291168</v>
      </c>
      <c r="O8" s="109">
        <v>57.865944096</v>
      </c>
      <c r="P8" s="109">
        <v>61.550685024</v>
      </c>
      <c r="Q8" s="61">
        <v>61.678025792</v>
      </c>
    </row>
    <row r="9" spans="1:17" ht="15">
      <c r="A9" s="30" t="s">
        <v>203</v>
      </c>
      <c r="B9" s="109">
        <v>15.133210496</v>
      </c>
      <c r="C9" s="109">
        <v>15.190827648</v>
      </c>
      <c r="D9" s="109">
        <v>15.729364992</v>
      </c>
      <c r="E9" s="109">
        <v>16.937337472</v>
      </c>
      <c r="F9" s="109">
        <v>18.840534272</v>
      </c>
      <c r="G9" s="109">
        <v>18.55554688</v>
      </c>
      <c r="H9" s="109">
        <v>18.679549056</v>
      </c>
      <c r="I9" s="109">
        <v>16.122709888</v>
      </c>
      <c r="J9" s="109">
        <v>15.49700032</v>
      </c>
      <c r="K9" s="109">
        <v>16.376456448</v>
      </c>
      <c r="L9" s="109">
        <v>18.25310016</v>
      </c>
      <c r="M9" s="109">
        <v>20.058691584</v>
      </c>
      <c r="N9" s="109">
        <v>22.870930432</v>
      </c>
      <c r="O9" s="109">
        <v>26.024673152</v>
      </c>
      <c r="P9" s="109">
        <v>31.136151168</v>
      </c>
      <c r="Q9" s="61">
        <v>26.425504768</v>
      </c>
    </row>
    <row r="10" spans="1:17" s="34" customFormat="1" ht="15">
      <c r="A10" s="30" t="s">
        <v>207</v>
      </c>
      <c r="B10" s="109">
        <v>39.223935328</v>
      </c>
      <c r="C10" s="109">
        <v>38.936590496</v>
      </c>
      <c r="D10" s="109">
        <v>42.360259776</v>
      </c>
      <c r="E10" s="109">
        <v>41.697926816</v>
      </c>
      <c r="F10" s="109">
        <v>44.062964384</v>
      </c>
      <c r="G10" s="109">
        <v>43.842191744</v>
      </c>
      <c r="H10" s="109">
        <v>47.183776672</v>
      </c>
      <c r="I10" s="109">
        <v>50.542726848</v>
      </c>
      <c r="J10" s="109">
        <v>49.553987104</v>
      </c>
      <c r="K10" s="109">
        <v>56.325343104</v>
      </c>
      <c r="L10" s="109">
        <v>56.862720896</v>
      </c>
      <c r="M10" s="109">
        <v>63.757714912</v>
      </c>
      <c r="N10" s="109">
        <v>67.711765696</v>
      </c>
      <c r="O10" s="109">
        <v>71.220052544</v>
      </c>
      <c r="P10" s="109">
        <v>76.416366912</v>
      </c>
      <c r="Q10" s="61">
        <v>91.155694464</v>
      </c>
    </row>
    <row r="11" spans="1:17" ht="15">
      <c r="A11" s="2" t="s">
        <v>198</v>
      </c>
      <c r="B11" s="108">
        <v>0.274712389</v>
      </c>
      <c r="C11" s="108">
        <v>0.273473302</v>
      </c>
      <c r="D11" s="108">
        <v>0.254482714</v>
      </c>
      <c r="E11" s="108">
        <v>0.299654543</v>
      </c>
      <c r="F11" s="108">
        <v>0.313108526</v>
      </c>
      <c r="G11" s="108">
        <v>0.310853402</v>
      </c>
      <c r="H11" s="108">
        <v>0.321623552</v>
      </c>
      <c r="I11" s="108">
        <v>0.302482606</v>
      </c>
      <c r="J11" s="108">
        <v>0.26479986</v>
      </c>
      <c r="K11" s="108">
        <v>0.3095868</v>
      </c>
      <c r="L11" s="108">
        <v>0.30918354</v>
      </c>
      <c r="M11" s="108">
        <v>0.323982516</v>
      </c>
      <c r="N11" s="108">
        <v>0.299515976</v>
      </c>
      <c r="O11" s="108">
        <v>0.30498185</v>
      </c>
      <c r="P11" s="108">
        <v>0.36352128</v>
      </c>
      <c r="Q11" s="61">
        <v>0.373599068</v>
      </c>
    </row>
    <row r="12" spans="1:17" ht="15">
      <c r="A12" s="1" t="s">
        <v>208</v>
      </c>
      <c r="B12" s="40"/>
      <c r="C12" s="40"/>
      <c r="D12" s="40"/>
      <c r="E12" s="40"/>
      <c r="F12" s="40"/>
      <c r="G12" s="40"/>
      <c r="H12" s="40"/>
      <c r="I12" s="40"/>
      <c r="J12" s="40"/>
      <c r="K12" s="40"/>
      <c r="L12" s="40"/>
      <c r="M12" s="40"/>
      <c r="N12" s="40"/>
      <c r="O12" s="40"/>
      <c r="P12" s="40"/>
      <c r="Q12" s="97"/>
    </row>
    <row r="13" spans="1:17" ht="15">
      <c r="A13" s="30" t="s">
        <v>201</v>
      </c>
      <c r="B13" s="106">
        <v>2.835878752</v>
      </c>
      <c r="C13" s="106">
        <v>2.783915384</v>
      </c>
      <c r="D13" s="106">
        <v>2.98759029</v>
      </c>
      <c r="E13" s="106">
        <v>2.96548978</v>
      </c>
      <c r="F13" s="106">
        <v>2.468051706</v>
      </c>
      <c r="G13" s="106">
        <v>2.49825853</v>
      </c>
      <c r="H13" s="106">
        <v>2.673783976</v>
      </c>
      <c r="I13" s="106">
        <v>2.798822516</v>
      </c>
      <c r="J13" s="106">
        <v>3.120827596</v>
      </c>
      <c r="K13" s="106">
        <v>3.68481897</v>
      </c>
      <c r="L13" s="106">
        <v>4.270744488</v>
      </c>
      <c r="M13" s="106">
        <v>4.518031692</v>
      </c>
      <c r="N13" s="106">
        <v>4.275731548</v>
      </c>
      <c r="O13" s="106">
        <v>5.080063704</v>
      </c>
      <c r="P13" s="106">
        <v>6.320187648</v>
      </c>
      <c r="Q13" s="61">
        <v>6.51808696</v>
      </c>
    </row>
    <row r="14" spans="1:17" ht="15">
      <c r="A14" s="30" t="s">
        <v>202</v>
      </c>
      <c r="B14" s="106">
        <v>25.892241408</v>
      </c>
      <c r="C14" s="106">
        <v>28.207536128</v>
      </c>
      <c r="D14" s="106">
        <v>31.12712192</v>
      </c>
      <c r="E14" s="106">
        <v>34.146521088</v>
      </c>
      <c r="F14" s="106">
        <v>37.237448704</v>
      </c>
      <c r="G14" s="106">
        <v>38.713212928</v>
      </c>
      <c r="H14" s="106">
        <v>38.62759424</v>
      </c>
      <c r="I14" s="106">
        <v>44.532350976</v>
      </c>
      <c r="J14" s="106">
        <v>49.879740416</v>
      </c>
      <c r="K14" s="106">
        <v>56.349466624</v>
      </c>
      <c r="L14" s="106">
        <v>63.155990528</v>
      </c>
      <c r="M14" s="106">
        <v>72.556453888</v>
      </c>
      <c r="N14" s="106">
        <v>91.478851584</v>
      </c>
      <c r="O14" s="106">
        <v>113.530290176</v>
      </c>
      <c r="P14" s="106">
        <v>144.902144</v>
      </c>
      <c r="Q14" s="61">
        <v>159.556698112</v>
      </c>
    </row>
    <row r="15" spans="1:17" ht="15">
      <c r="A15" s="30" t="s">
        <v>209</v>
      </c>
      <c r="B15" s="106">
        <v>7.361066225</v>
      </c>
      <c r="C15" s="106">
        <v>7.80251019</v>
      </c>
      <c r="D15" s="106">
        <v>8.43621968</v>
      </c>
      <c r="E15" s="106">
        <v>9.020326348</v>
      </c>
      <c r="F15" s="106">
        <v>9.76937244</v>
      </c>
      <c r="G15" s="106">
        <v>10.087500502</v>
      </c>
      <c r="H15" s="106">
        <v>10.233962252</v>
      </c>
      <c r="I15" s="106">
        <v>10.535274892</v>
      </c>
      <c r="J15" s="106">
        <v>10.534901066</v>
      </c>
      <c r="K15" s="106">
        <v>11.18360858</v>
      </c>
      <c r="L15" s="106">
        <v>12.628721164</v>
      </c>
      <c r="M15" s="106">
        <v>14.309285228</v>
      </c>
      <c r="N15" s="106">
        <v>15.490420464</v>
      </c>
      <c r="O15" s="106">
        <v>17.467380776</v>
      </c>
      <c r="P15" s="106">
        <v>20.923177104</v>
      </c>
      <c r="Q15" s="61">
        <v>21.888815772</v>
      </c>
    </row>
    <row r="16" spans="1:17" ht="15">
      <c r="A16" s="30" t="s">
        <v>210</v>
      </c>
      <c r="B16" s="106">
        <v>10.82532627</v>
      </c>
      <c r="C16" s="106">
        <v>12.190985906</v>
      </c>
      <c r="D16" s="106">
        <v>12.936080964</v>
      </c>
      <c r="E16" s="106">
        <v>12.200351652</v>
      </c>
      <c r="F16" s="106">
        <v>12.655939394</v>
      </c>
      <c r="G16" s="106">
        <v>13.209030218</v>
      </c>
      <c r="H16" s="106">
        <v>14.903597912</v>
      </c>
      <c r="I16" s="106">
        <v>15.892769404</v>
      </c>
      <c r="J16" s="106">
        <v>18.393791824</v>
      </c>
      <c r="K16" s="106">
        <v>18.419129206</v>
      </c>
      <c r="L16" s="106">
        <v>18.688354084</v>
      </c>
      <c r="M16" s="106">
        <v>22.060428912</v>
      </c>
      <c r="N16" s="106">
        <v>25.462344656</v>
      </c>
      <c r="O16" s="106">
        <v>26.159230268</v>
      </c>
      <c r="P16" s="106">
        <v>28.353638936</v>
      </c>
      <c r="Q16" s="61">
        <v>30.521133134</v>
      </c>
    </row>
    <row r="17" spans="1:17" s="34" customFormat="1" ht="15">
      <c r="A17" s="15" t="s">
        <v>28</v>
      </c>
      <c r="B17" s="40"/>
      <c r="C17" s="40"/>
      <c r="D17" s="40"/>
      <c r="E17" s="40"/>
      <c r="F17" s="40"/>
      <c r="G17" s="40"/>
      <c r="H17" s="40"/>
      <c r="I17" s="40"/>
      <c r="J17" s="40"/>
      <c r="K17" s="40"/>
      <c r="L17" s="40"/>
      <c r="M17" s="40"/>
      <c r="N17" s="40"/>
      <c r="O17" s="40"/>
      <c r="P17" s="40"/>
      <c r="Q17" s="97"/>
    </row>
    <row r="18" spans="1:17" ht="15">
      <c r="A18" s="30" t="s">
        <v>201</v>
      </c>
      <c r="B18" s="107">
        <v>0.278484992</v>
      </c>
      <c r="C18" s="107">
        <v>0.707524858</v>
      </c>
      <c r="D18" s="107">
        <v>0.776926077</v>
      </c>
      <c r="E18" s="107">
        <v>0.756344237</v>
      </c>
      <c r="F18" s="107">
        <v>0.690703373</v>
      </c>
      <c r="G18" s="107">
        <v>0.806037083</v>
      </c>
      <c r="H18" s="107">
        <v>1.210800326</v>
      </c>
      <c r="I18" s="107">
        <v>1.06834534</v>
      </c>
      <c r="J18" s="107">
        <v>1.207850016</v>
      </c>
      <c r="K18" s="107">
        <v>1.062337206</v>
      </c>
      <c r="L18" s="107">
        <v>1.174607228</v>
      </c>
      <c r="M18" s="107">
        <v>1.689777954</v>
      </c>
      <c r="N18" s="107">
        <v>2.029301396</v>
      </c>
      <c r="O18" s="107">
        <v>2.891980341</v>
      </c>
      <c r="P18" s="107">
        <v>4.807161238</v>
      </c>
      <c r="Q18" s="61">
        <v>3.10373413</v>
      </c>
    </row>
    <row r="19" spans="1:17" ht="15">
      <c r="A19" s="30" t="s">
        <v>202</v>
      </c>
      <c r="B19" s="107">
        <v>1.149566242</v>
      </c>
      <c r="C19" s="107">
        <v>1.148187</v>
      </c>
      <c r="D19" s="107">
        <v>1.332443557</v>
      </c>
      <c r="E19" s="107">
        <v>1.522362024</v>
      </c>
      <c r="F19" s="107">
        <v>1.425033763</v>
      </c>
      <c r="G19" s="107">
        <v>1.821715325</v>
      </c>
      <c r="H19" s="107">
        <v>1.906211207</v>
      </c>
      <c r="I19" s="107">
        <v>2.086159555</v>
      </c>
      <c r="J19" s="107">
        <v>2.000693685</v>
      </c>
      <c r="K19" s="107">
        <v>2.066804314</v>
      </c>
      <c r="L19" s="107">
        <v>2.39489978</v>
      </c>
      <c r="M19" s="107">
        <v>2.984375639</v>
      </c>
      <c r="N19" s="107">
        <v>3.027411825</v>
      </c>
      <c r="O19" s="107">
        <v>3.264498203</v>
      </c>
      <c r="P19" s="107">
        <v>3.771697916</v>
      </c>
      <c r="Q19" s="61">
        <v>4.061777651</v>
      </c>
    </row>
    <row r="20" spans="1:17" ht="15">
      <c r="A20" s="30" t="s">
        <v>203</v>
      </c>
      <c r="B20" s="107">
        <v>7.074235</v>
      </c>
      <c r="C20" s="107">
        <v>7.19559306</v>
      </c>
      <c r="D20" s="107">
        <v>8.250856046</v>
      </c>
      <c r="E20" s="107">
        <v>8.734899698</v>
      </c>
      <c r="F20" s="107">
        <v>9.447785799</v>
      </c>
      <c r="G20" s="107">
        <v>9.526512314</v>
      </c>
      <c r="H20" s="107">
        <v>9.916879966</v>
      </c>
      <c r="I20" s="107">
        <v>10.09296822</v>
      </c>
      <c r="J20" s="107">
        <v>10.695189192</v>
      </c>
      <c r="K20" s="107">
        <v>10.777550304</v>
      </c>
      <c r="L20" s="107">
        <v>11.561112664</v>
      </c>
      <c r="M20" s="107">
        <v>12.194216844</v>
      </c>
      <c r="N20" s="107">
        <v>13.19208244</v>
      </c>
      <c r="O20" s="107">
        <v>14.417324656</v>
      </c>
      <c r="P20" s="107">
        <v>15.661669552</v>
      </c>
      <c r="Q20" s="61">
        <v>15.758768944</v>
      </c>
    </row>
    <row r="21" spans="1:17" ht="15">
      <c r="A21" s="32" t="s">
        <v>204</v>
      </c>
      <c r="B21" s="55">
        <v>1.97346487</v>
      </c>
      <c r="C21" s="55">
        <v>1.94519786</v>
      </c>
      <c r="D21" s="55">
        <v>2.087701167</v>
      </c>
      <c r="E21" s="55">
        <v>2.451175067</v>
      </c>
      <c r="F21" s="55">
        <v>2.54935412</v>
      </c>
      <c r="G21" s="55">
        <v>2.654263798</v>
      </c>
      <c r="H21" s="55">
        <v>2.949424375</v>
      </c>
      <c r="I21" s="55">
        <v>2.617446802</v>
      </c>
      <c r="J21" s="55">
        <v>3.587857089</v>
      </c>
      <c r="K21" s="55">
        <v>4.736601064</v>
      </c>
      <c r="L21" s="55">
        <v>4.763294241</v>
      </c>
      <c r="M21" s="55">
        <v>4.94243432</v>
      </c>
      <c r="N21" s="55">
        <v>6.272951306</v>
      </c>
      <c r="O21" s="55">
        <v>6.326169818</v>
      </c>
      <c r="P21" s="55">
        <v>6.103877528</v>
      </c>
      <c r="Q21" s="62">
        <v>6.436565451</v>
      </c>
    </row>
    <row r="23" spans="1:16" ht="15">
      <c r="A23" s="52" t="s">
        <v>311</v>
      </c>
      <c r="B23" s="21"/>
      <c r="C23" s="21"/>
      <c r="D23" s="21"/>
      <c r="E23" s="21"/>
      <c r="F23" s="21"/>
      <c r="G23" s="21"/>
      <c r="H23" s="21"/>
      <c r="I23" s="21"/>
      <c r="J23" s="21"/>
      <c r="K23" s="21"/>
      <c r="L23" s="21"/>
      <c r="M23" s="21"/>
      <c r="N23" s="21"/>
      <c r="O23" s="21"/>
      <c r="P23" s="21"/>
    </row>
    <row r="24" spans="1:16" ht="46.5" customHeight="1">
      <c r="A24" s="171" t="s">
        <v>312</v>
      </c>
      <c r="B24" s="171"/>
      <c r="C24" s="171"/>
      <c r="D24" s="171"/>
      <c r="E24" s="171"/>
      <c r="F24" s="171"/>
      <c r="G24" s="171"/>
      <c r="H24" s="171"/>
      <c r="I24" s="171"/>
      <c r="J24" s="171"/>
      <c r="K24" s="21"/>
      <c r="L24" s="21"/>
      <c r="M24" s="21"/>
      <c r="N24" s="21"/>
      <c r="O24" s="21"/>
      <c r="P24" s="21"/>
    </row>
    <row r="25" spans="2:16" ht="15">
      <c r="B25" s="21"/>
      <c r="C25" s="21"/>
      <c r="D25" s="21"/>
      <c r="E25" s="21"/>
      <c r="F25" s="21"/>
      <c r="G25" s="21"/>
      <c r="H25" s="21"/>
      <c r="I25" s="21"/>
      <c r="J25" s="21"/>
      <c r="K25" s="21"/>
      <c r="L25" s="21"/>
      <c r="M25" s="21"/>
      <c r="N25" s="21"/>
      <c r="O25" s="21"/>
      <c r="P25" s="21"/>
    </row>
    <row r="26" spans="2:16" ht="15">
      <c r="B26" s="21"/>
      <c r="C26" s="21"/>
      <c r="D26" s="21"/>
      <c r="E26" s="21"/>
      <c r="F26" s="21"/>
      <c r="G26" s="21"/>
      <c r="H26" s="21"/>
      <c r="I26" s="21"/>
      <c r="J26" s="21"/>
      <c r="K26" s="21"/>
      <c r="L26" s="21"/>
      <c r="M26" s="21"/>
      <c r="N26" s="21"/>
      <c r="O26" s="21"/>
      <c r="P26" s="21"/>
    </row>
    <row r="27" spans="2:16" ht="15">
      <c r="B27" s="21"/>
      <c r="C27" s="21"/>
      <c r="D27" s="21"/>
      <c r="E27" s="21"/>
      <c r="F27" s="21"/>
      <c r="G27" s="21"/>
      <c r="H27" s="21"/>
      <c r="I27" s="21"/>
      <c r="J27" s="21"/>
      <c r="K27" s="21"/>
      <c r="L27" s="21"/>
      <c r="M27" s="21"/>
      <c r="N27" s="21"/>
      <c r="O27" s="21"/>
      <c r="P27" s="21"/>
    </row>
    <row r="28" spans="2:16" ht="15">
      <c r="B28" s="21"/>
      <c r="C28" s="21"/>
      <c r="D28" s="21"/>
      <c r="E28" s="21"/>
      <c r="F28" s="21"/>
      <c r="G28" s="21"/>
      <c r="H28" s="21"/>
      <c r="I28" s="21"/>
      <c r="J28" s="21"/>
      <c r="K28" s="21"/>
      <c r="L28" s="21"/>
      <c r="M28" s="21"/>
      <c r="N28" s="21"/>
      <c r="O28" s="21"/>
      <c r="P28" s="21"/>
    </row>
    <row r="29" spans="2:16" ht="15">
      <c r="B29" s="21"/>
      <c r="C29" s="21"/>
      <c r="D29" s="21"/>
      <c r="E29" s="21"/>
      <c r="F29" s="21"/>
      <c r="G29" s="21"/>
      <c r="H29" s="21"/>
      <c r="I29" s="21"/>
      <c r="J29" s="21"/>
      <c r="K29" s="21"/>
      <c r="L29" s="21"/>
      <c r="M29" s="21"/>
      <c r="N29" s="21"/>
      <c r="O29" s="21"/>
      <c r="P29" s="21"/>
    </row>
    <row r="30" spans="2:16" ht="15">
      <c r="B30" s="21"/>
      <c r="C30" s="21"/>
      <c r="D30" s="21"/>
      <c r="E30" s="21"/>
      <c r="F30" s="21"/>
      <c r="G30" s="21"/>
      <c r="H30" s="21"/>
      <c r="I30" s="21"/>
      <c r="J30" s="21"/>
      <c r="K30" s="21"/>
      <c r="L30" s="21"/>
      <c r="M30" s="21"/>
      <c r="N30" s="21"/>
      <c r="O30" s="21"/>
      <c r="P30" s="21"/>
    </row>
    <row r="31" spans="2:16" ht="15">
      <c r="B31" s="21"/>
      <c r="C31" s="21"/>
      <c r="D31" s="21"/>
      <c r="E31" s="21"/>
      <c r="F31" s="21"/>
      <c r="G31" s="21"/>
      <c r="H31" s="21"/>
      <c r="I31" s="21"/>
      <c r="J31" s="21"/>
      <c r="K31" s="21"/>
      <c r="L31" s="21"/>
      <c r="M31" s="21"/>
      <c r="N31" s="21"/>
      <c r="O31" s="21"/>
      <c r="P31" s="21"/>
    </row>
    <row r="32" spans="2:16" ht="15">
      <c r="B32" s="21"/>
      <c r="C32" s="21"/>
      <c r="D32" s="21"/>
      <c r="E32" s="21"/>
      <c r="F32" s="21"/>
      <c r="G32" s="21"/>
      <c r="H32" s="21"/>
      <c r="I32" s="21"/>
      <c r="J32" s="21"/>
      <c r="K32" s="21"/>
      <c r="L32" s="21"/>
      <c r="M32" s="21"/>
      <c r="N32" s="21"/>
      <c r="O32" s="21"/>
      <c r="P32" s="21"/>
    </row>
    <row r="33" spans="2:16" ht="15">
      <c r="B33" s="21"/>
      <c r="C33" s="21"/>
      <c r="D33" s="21"/>
      <c r="E33" s="21"/>
      <c r="F33" s="21"/>
      <c r="G33" s="21"/>
      <c r="H33" s="21"/>
      <c r="I33" s="21"/>
      <c r="J33" s="21"/>
      <c r="K33" s="21"/>
      <c r="L33" s="21"/>
      <c r="M33" s="21"/>
      <c r="N33" s="21"/>
      <c r="O33" s="21"/>
      <c r="P33" s="21"/>
    </row>
    <row r="34" spans="2:16" ht="15">
      <c r="B34" s="21"/>
      <c r="C34" s="21"/>
      <c r="D34" s="21"/>
      <c r="E34" s="21"/>
      <c r="F34" s="21"/>
      <c r="G34" s="21"/>
      <c r="H34" s="21"/>
      <c r="I34" s="21"/>
      <c r="J34" s="21"/>
      <c r="K34" s="21"/>
      <c r="L34" s="21"/>
      <c r="M34" s="21"/>
      <c r="N34" s="21"/>
      <c r="O34" s="21"/>
      <c r="P34" s="21"/>
    </row>
    <row r="35" spans="2:16" ht="15">
      <c r="B35" s="21"/>
      <c r="C35" s="21"/>
      <c r="D35" s="21"/>
      <c r="E35" s="21"/>
      <c r="F35" s="21"/>
      <c r="G35" s="21"/>
      <c r="H35" s="21"/>
      <c r="I35" s="21"/>
      <c r="J35" s="21"/>
      <c r="K35" s="21"/>
      <c r="L35" s="21"/>
      <c r="M35" s="21"/>
      <c r="N35" s="21"/>
      <c r="O35" s="21"/>
      <c r="P35" s="21"/>
    </row>
    <row r="36" spans="2:16" ht="15">
      <c r="B36" s="21"/>
      <c r="C36" s="21"/>
      <c r="D36" s="21"/>
      <c r="E36" s="21"/>
      <c r="F36" s="21"/>
      <c r="G36" s="21"/>
      <c r="H36" s="21"/>
      <c r="I36" s="21"/>
      <c r="J36" s="21"/>
      <c r="K36" s="21"/>
      <c r="L36" s="21"/>
      <c r="M36" s="21"/>
      <c r="N36" s="21"/>
      <c r="O36" s="21"/>
      <c r="P36" s="21"/>
    </row>
    <row r="37" spans="2:16" ht="15">
      <c r="B37" s="21"/>
      <c r="C37" s="21"/>
      <c r="D37" s="21"/>
      <c r="E37" s="21"/>
      <c r="F37" s="21"/>
      <c r="G37" s="21"/>
      <c r="H37" s="21"/>
      <c r="I37" s="21"/>
      <c r="J37" s="21"/>
      <c r="K37" s="21"/>
      <c r="L37" s="21"/>
      <c r="M37" s="21"/>
      <c r="N37" s="21"/>
      <c r="O37" s="21"/>
      <c r="P37" s="21"/>
    </row>
  </sheetData>
  <sheetProtection/>
  <mergeCells count="1">
    <mergeCell ref="A24:J2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G187"/>
  <sheetViews>
    <sheetView zoomScale="85" zoomScaleNormal="85" zoomScalePageLayoutView="0" workbookViewId="0" topLeftCell="A1">
      <selection activeCell="A26" sqref="A26"/>
    </sheetView>
  </sheetViews>
  <sheetFormatPr defaultColWidth="9.140625" defaultRowHeight="15"/>
  <cols>
    <col min="1" max="1" width="29.140625" style="0" customWidth="1"/>
    <col min="2" max="31" width="12.421875" style="0" customWidth="1"/>
    <col min="32" max="32" width="13.7109375" style="0" customWidth="1"/>
    <col min="33" max="33" width="12.7109375" style="0" customWidth="1"/>
  </cols>
  <sheetData>
    <row r="1" s="34" customFormat="1" ht="15">
      <c r="A1" s="34" t="s">
        <v>309</v>
      </c>
    </row>
    <row r="2" s="34" customFormat="1" ht="15"/>
    <row r="3" spans="1:33" s="34" customFormat="1" ht="15">
      <c r="A3" s="19"/>
      <c r="B3" s="165">
        <v>1995</v>
      </c>
      <c r="C3" s="165"/>
      <c r="D3" s="165">
        <v>1996</v>
      </c>
      <c r="E3" s="165"/>
      <c r="F3" s="165">
        <v>1997</v>
      </c>
      <c r="G3" s="165"/>
      <c r="H3" s="165">
        <v>1998</v>
      </c>
      <c r="I3" s="165"/>
      <c r="J3" s="165">
        <v>1999</v>
      </c>
      <c r="K3" s="165"/>
      <c r="L3" s="165">
        <v>2000</v>
      </c>
      <c r="M3" s="165"/>
      <c r="N3" s="165">
        <v>2001</v>
      </c>
      <c r="O3" s="165"/>
      <c r="P3" s="165">
        <v>2002</v>
      </c>
      <c r="Q3" s="165"/>
      <c r="R3" s="165">
        <v>2003</v>
      </c>
      <c r="S3" s="165"/>
      <c r="T3" s="165">
        <v>2004</v>
      </c>
      <c r="U3" s="165"/>
      <c r="V3" s="165">
        <v>2005</v>
      </c>
      <c r="W3" s="165"/>
      <c r="X3" s="165">
        <v>2006</v>
      </c>
      <c r="Y3" s="165"/>
      <c r="Z3" s="165">
        <v>2007</v>
      </c>
      <c r="AA3" s="165"/>
      <c r="AB3" s="165">
        <v>2008</v>
      </c>
      <c r="AC3" s="165"/>
      <c r="AD3" s="165">
        <v>2009</v>
      </c>
      <c r="AE3" s="165"/>
      <c r="AF3" s="165">
        <v>2010</v>
      </c>
      <c r="AG3" s="168"/>
    </row>
    <row r="4" spans="1:33" s="11" customFormat="1" ht="30">
      <c r="A4" s="3" t="s">
        <v>195</v>
      </c>
      <c r="B4" s="31" t="s">
        <v>199</v>
      </c>
      <c r="C4" s="31" t="s">
        <v>200</v>
      </c>
      <c r="D4" s="31" t="s">
        <v>199</v>
      </c>
      <c r="E4" s="31" t="s">
        <v>200</v>
      </c>
      <c r="F4" s="31" t="s">
        <v>199</v>
      </c>
      <c r="G4" s="31" t="s">
        <v>200</v>
      </c>
      <c r="H4" s="31" t="s">
        <v>199</v>
      </c>
      <c r="I4" s="31" t="s">
        <v>200</v>
      </c>
      <c r="J4" s="31" t="s">
        <v>199</v>
      </c>
      <c r="K4" s="31" t="s">
        <v>200</v>
      </c>
      <c r="L4" s="31" t="s">
        <v>199</v>
      </c>
      <c r="M4" s="31" t="s">
        <v>200</v>
      </c>
      <c r="N4" s="31" t="s">
        <v>199</v>
      </c>
      <c r="O4" s="31" t="s">
        <v>200</v>
      </c>
      <c r="P4" s="31" t="s">
        <v>199</v>
      </c>
      <c r="Q4" s="31" t="s">
        <v>200</v>
      </c>
      <c r="R4" s="31" t="s">
        <v>199</v>
      </c>
      <c r="S4" s="31" t="s">
        <v>200</v>
      </c>
      <c r="T4" s="31" t="s">
        <v>199</v>
      </c>
      <c r="U4" s="31" t="s">
        <v>200</v>
      </c>
      <c r="V4" s="31" t="s">
        <v>199</v>
      </c>
      <c r="W4" s="31" t="s">
        <v>200</v>
      </c>
      <c r="X4" s="31" t="s">
        <v>199</v>
      </c>
      <c r="Y4" s="31" t="s">
        <v>200</v>
      </c>
      <c r="Z4" s="31" t="s">
        <v>199</v>
      </c>
      <c r="AA4" s="31" t="s">
        <v>200</v>
      </c>
      <c r="AB4" s="31" t="s">
        <v>199</v>
      </c>
      <c r="AC4" s="31" t="s">
        <v>200</v>
      </c>
      <c r="AD4" s="31" t="s">
        <v>199</v>
      </c>
      <c r="AE4" s="31" t="s">
        <v>200</v>
      </c>
      <c r="AF4" s="31" t="s">
        <v>199</v>
      </c>
      <c r="AG4" s="33" t="s">
        <v>200</v>
      </c>
    </row>
    <row r="5" spans="1:33" ht="15">
      <c r="A5" s="15" t="s">
        <v>197</v>
      </c>
      <c r="B5" s="103">
        <v>132.212935</v>
      </c>
      <c r="C5" s="103">
        <v>5.409548</v>
      </c>
      <c r="D5" s="103">
        <v>122.482697</v>
      </c>
      <c r="E5" s="103">
        <v>2.960201</v>
      </c>
      <c r="F5" s="103">
        <v>124.04647</v>
      </c>
      <c r="G5" s="103">
        <v>15.790012</v>
      </c>
      <c r="H5" s="103">
        <v>109.473192</v>
      </c>
      <c r="I5" s="103">
        <v>5.899193</v>
      </c>
      <c r="J5" s="103">
        <v>151.359</v>
      </c>
      <c r="K5" s="103">
        <v>12.459339</v>
      </c>
      <c r="L5" s="103">
        <v>146.496592</v>
      </c>
      <c r="M5" s="103">
        <v>12.225572</v>
      </c>
      <c r="N5" s="103">
        <v>141.954122</v>
      </c>
      <c r="O5" s="103">
        <v>17.743186</v>
      </c>
      <c r="P5" s="103">
        <v>132.625878</v>
      </c>
      <c r="Q5" s="103">
        <v>33.360301</v>
      </c>
      <c r="R5" s="103">
        <v>203.444602</v>
      </c>
      <c r="S5" s="103">
        <v>24.700009</v>
      </c>
      <c r="T5" s="103">
        <v>317.122402</v>
      </c>
      <c r="U5" s="103">
        <v>38.774714</v>
      </c>
      <c r="V5" s="103">
        <v>280.191434</v>
      </c>
      <c r="W5" s="103">
        <v>547.854375</v>
      </c>
      <c r="X5" s="103">
        <v>387.205965</v>
      </c>
      <c r="Y5" s="103">
        <v>459.414801</v>
      </c>
      <c r="Z5" s="103">
        <v>482.341587</v>
      </c>
      <c r="AA5" s="103">
        <v>272.974311</v>
      </c>
      <c r="AB5" s="103">
        <v>363.534461</v>
      </c>
      <c r="AC5" s="103">
        <v>342.08676</v>
      </c>
      <c r="AD5" s="103">
        <v>276.348311</v>
      </c>
      <c r="AE5" s="103">
        <v>394.067901</v>
      </c>
      <c r="AF5" s="103">
        <v>197.451504</v>
      </c>
      <c r="AG5" s="84">
        <v>451.626863</v>
      </c>
    </row>
    <row r="6" spans="1:33" ht="15">
      <c r="A6" s="15" t="s">
        <v>196</v>
      </c>
      <c r="B6" s="101">
        <v>108.855462</v>
      </c>
      <c r="C6" s="101">
        <v>0.160169</v>
      </c>
      <c r="D6" s="101">
        <v>53.434569</v>
      </c>
      <c r="E6" s="101">
        <v>0.434036</v>
      </c>
      <c r="F6" s="101">
        <v>53.702673</v>
      </c>
      <c r="G6" s="101">
        <v>0.709115</v>
      </c>
      <c r="H6" s="101">
        <v>72.566784</v>
      </c>
      <c r="I6" s="101">
        <v>0.998909</v>
      </c>
      <c r="J6" s="101">
        <v>86.357104</v>
      </c>
      <c r="K6" s="101">
        <v>4.778618</v>
      </c>
      <c r="L6" s="101">
        <v>66.983303</v>
      </c>
      <c r="M6" s="101">
        <v>5.784752</v>
      </c>
      <c r="N6" s="101">
        <v>63.934111</v>
      </c>
      <c r="O6" s="101">
        <v>5.004949</v>
      </c>
      <c r="P6" s="101">
        <v>41.865932</v>
      </c>
      <c r="Q6" s="101">
        <v>14.744063</v>
      </c>
      <c r="R6" s="101">
        <v>81.519833</v>
      </c>
      <c r="S6" s="101">
        <v>29.624015</v>
      </c>
      <c r="T6" s="101">
        <v>69.833016</v>
      </c>
      <c r="U6" s="101">
        <v>49.249677</v>
      </c>
      <c r="V6" s="101">
        <v>60.19254</v>
      </c>
      <c r="W6" s="101">
        <v>97.972702</v>
      </c>
      <c r="X6" s="101">
        <v>50.780165</v>
      </c>
      <c r="Y6" s="101">
        <v>147.419646</v>
      </c>
      <c r="Z6" s="101">
        <v>70.654046</v>
      </c>
      <c r="AA6" s="101">
        <v>169.436191</v>
      </c>
      <c r="AB6" s="101">
        <v>73.454715</v>
      </c>
      <c r="AC6" s="101">
        <v>192.561449</v>
      </c>
      <c r="AD6" s="101">
        <v>84.612316</v>
      </c>
      <c r="AE6" s="101">
        <v>231.274595</v>
      </c>
      <c r="AF6" s="101">
        <v>69.52336</v>
      </c>
      <c r="AG6" s="61">
        <v>199.864625</v>
      </c>
    </row>
    <row r="7" spans="1:33" s="34" customFormat="1" ht="15">
      <c r="A7" s="15" t="s">
        <v>205</v>
      </c>
      <c r="B7" s="53"/>
      <c r="C7" s="54"/>
      <c r="D7" s="53"/>
      <c r="E7" s="54"/>
      <c r="F7" s="53"/>
      <c r="G7" s="54"/>
      <c r="H7" s="53"/>
      <c r="I7" s="54"/>
      <c r="J7" s="53"/>
      <c r="K7" s="54"/>
      <c r="L7" s="53"/>
      <c r="M7" s="54"/>
      <c r="N7" s="53"/>
      <c r="O7" s="54"/>
      <c r="P7" s="53"/>
      <c r="Q7" s="54"/>
      <c r="R7" s="53"/>
      <c r="S7" s="54"/>
      <c r="T7" s="53"/>
      <c r="U7" s="54"/>
      <c r="V7" s="53"/>
      <c r="W7" s="54"/>
      <c r="X7" s="53"/>
      <c r="Y7" s="54"/>
      <c r="Z7" s="53"/>
      <c r="AA7" s="54"/>
      <c r="AB7" s="53"/>
      <c r="AC7" s="54"/>
      <c r="AD7" s="53"/>
      <c r="AE7" s="54"/>
      <c r="AF7" s="2"/>
      <c r="AG7" s="97"/>
    </row>
    <row r="8" spans="1:33" ht="15">
      <c r="A8" s="30" t="s">
        <v>206</v>
      </c>
      <c r="B8" s="102">
        <v>44.840746</v>
      </c>
      <c r="C8" s="102">
        <v>0.21096</v>
      </c>
      <c r="D8" s="102">
        <v>38.364348</v>
      </c>
      <c r="E8" s="102">
        <v>1.373067</v>
      </c>
      <c r="F8" s="102">
        <v>59.261504</v>
      </c>
      <c r="G8" s="102">
        <v>1.267587</v>
      </c>
      <c r="H8" s="102">
        <v>86.82819</v>
      </c>
      <c r="I8" s="102">
        <v>1.966237</v>
      </c>
      <c r="J8" s="102">
        <v>78.238983</v>
      </c>
      <c r="K8" s="102">
        <v>1.822235</v>
      </c>
      <c r="L8" s="102">
        <v>114.306807</v>
      </c>
      <c r="M8" s="102">
        <v>2.339756</v>
      </c>
      <c r="N8" s="102">
        <v>88.175673</v>
      </c>
      <c r="O8" s="102">
        <v>21.748479</v>
      </c>
      <c r="P8" s="102">
        <v>46.154289</v>
      </c>
      <c r="Q8" s="102">
        <v>28.277773</v>
      </c>
      <c r="R8" s="102">
        <v>91.438299</v>
      </c>
      <c r="S8" s="102">
        <v>25.397961</v>
      </c>
      <c r="T8" s="102">
        <v>96.546881</v>
      </c>
      <c r="U8" s="102">
        <v>28.436878</v>
      </c>
      <c r="V8" s="102">
        <v>74.529414</v>
      </c>
      <c r="W8" s="102">
        <v>59.206035</v>
      </c>
      <c r="X8" s="102">
        <v>85.058554</v>
      </c>
      <c r="Y8" s="102">
        <v>61.497092</v>
      </c>
      <c r="Z8" s="102">
        <v>87.95511</v>
      </c>
      <c r="AA8" s="102">
        <v>57.238423</v>
      </c>
      <c r="AB8" s="102">
        <v>53.371166</v>
      </c>
      <c r="AC8" s="102">
        <v>101.922161</v>
      </c>
      <c r="AD8" s="102">
        <v>71.668957</v>
      </c>
      <c r="AE8" s="102">
        <v>108.994636</v>
      </c>
      <c r="AF8" s="102">
        <v>20.495189</v>
      </c>
      <c r="AG8" s="61">
        <v>117.710968</v>
      </c>
    </row>
    <row r="9" spans="1:33" ht="15">
      <c r="A9" s="30" t="s">
        <v>201</v>
      </c>
      <c r="B9" s="102">
        <v>62.385102</v>
      </c>
      <c r="C9" s="102">
        <v>0.553965</v>
      </c>
      <c r="D9" s="102">
        <v>72.905552</v>
      </c>
      <c r="E9" s="102">
        <v>1.331796</v>
      </c>
      <c r="F9" s="102">
        <v>144.358793</v>
      </c>
      <c r="G9" s="102">
        <v>2.840216</v>
      </c>
      <c r="H9" s="102">
        <v>88.256907</v>
      </c>
      <c r="I9" s="102">
        <v>4.472822</v>
      </c>
      <c r="J9" s="102">
        <v>130.054047</v>
      </c>
      <c r="K9" s="102">
        <v>5.102285</v>
      </c>
      <c r="L9" s="102">
        <v>102.979897</v>
      </c>
      <c r="M9" s="102">
        <v>3.120365</v>
      </c>
      <c r="N9" s="102">
        <v>125.729238</v>
      </c>
      <c r="O9" s="102">
        <v>5.995379</v>
      </c>
      <c r="P9" s="102">
        <v>84.554777</v>
      </c>
      <c r="Q9" s="102">
        <v>26.136451</v>
      </c>
      <c r="R9" s="102">
        <v>134.333831</v>
      </c>
      <c r="S9" s="102">
        <v>14.581157</v>
      </c>
      <c r="T9" s="102">
        <v>124.462443</v>
      </c>
      <c r="U9" s="102">
        <v>43.817442</v>
      </c>
      <c r="V9" s="102">
        <v>90.300364</v>
      </c>
      <c r="W9" s="102">
        <v>72.434088</v>
      </c>
      <c r="X9" s="102">
        <v>92.152227</v>
      </c>
      <c r="Y9" s="102">
        <v>85.138831</v>
      </c>
      <c r="Z9" s="102">
        <v>106.60682</v>
      </c>
      <c r="AA9" s="102">
        <v>108.050192</v>
      </c>
      <c r="AB9" s="102">
        <v>89.451278</v>
      </c>
      <c r="AC9" s="102">
        <v>172.409116</v>
      </c>
      <c r="AD9" s="102">
        <v>79.704762</v>
      </c>
      <c r="AE9" s="102">
        <v>149.61888</v>
      </c>
      <c r="AF9" s="102">
        <v>42.078804</v>
      </c>
      <c r="AG9" s="61">
        <v>172.25494</v>
      </c>
    </row>
    <row r="10" spans="1:33" ht="15">
      <c r="A10" s="30" t="s">
        <v>203</v>
      </c>
      <c r="B10" s="102">
        <v>4.797744</v>
      </c>
      <c r="C10" s="102">
        <v>0.142081</v>
      </c>
      <c r="D10" s="102">
        <v>2.189399</v>
      </c>
      <c r="E10" s="102">
        <v>0.236757</v>
      </c>
      <c r="F10" s="102">
        <v>1.048948</v>
      </c>
      <c r="G10" s="102">
        <v>0.108443</v>
      </c>
      <c r="H10" s="102">
        <v>1.148214</v>
      </c>
      <c r="I10" s="102">
        <v>0.093077</v>
      </c>
      <c r="J10" s="102">
        <v>2.927564</v>
      </c>
      <c r="K10" s="102">
        <v>0.077937</v>
      </c>
      <c r="L10" s="102">
        <v>1.24749</v>
      </c>
      <c r="M10" s="102">
        <v>0.04572</v>
      </c>
      <c r="N10" s="102">
        <v>2.056793</v>
      </c>
      <c r="O10" s="102">
        <v>0.228558</v>
      </c>
      <c r="P10" s="102">
        <v>2.215426</v>
      </c>
      <c r="Q10" s="102">
        <v>0.99317</v>
      </c>
      <c r="R10" s="102">
        <v>9.970642</v>
      </c>
      <c r="S10" s="102">
        <v>7.437184</v>
      </c>
      <c r="T10" s="102">
        <v>7.680297</v>
      </c>
      <c r="U10" s="102">
        <v>15.526126</v>
      </c>
      <c r="V10" s="102">
        <v>8.143052</v>
      </c>
      <c r="W10" s="102">
        <v>14.319853</v>
      </c>
      <c r="X10" s="102">
        <v>10.716476</v>
      </c>
      <c r="Y10" s="102">
        <v>4.903354</v>
      </c>
      <c r="Z10" s="102">
        <v>6.704638</v>
      </c>
      <c r="AA10" s="102">
        <v>12.186687</v>
      </c>
      <c r="AB10" s="102">
        <v>10.111107</v>
      </c>
      <c r="AC10" s="102">
        <v>10.180293</v>
      </c>
      <c r="AD10" s="102">
        <v>8.861196</v>
      </c>
      <c r="AE10" s="102">
        <v>1.961724</v>
      </c>
      <c r="AF10" s="102">
        <v>0.921132</v>
      </c>
      <c r="AG10" s="61">
        <v>5.378827</v>
      </c>
    </row>
    <row r="11" spans="1:33" ht="15">
      <c r="A11" s="30" t="s">
        <v>207</v>
      </c>
      <c r="B11" s="102">
        <v>3.195316</v>
      </c>
      <c r="C11" s="102">
        <v>0.090544</v>
      </c>
      <c r="D11" s="102">
        <v>2.299669</v>
      </c>
      <c r="E11" s="102">
        <v>0.186751</v>
      </c>
      <c r="F11" s="102">
        <v>3.044517</v>
      </c>
      <c r="G11" s="102">
        <v>0.307076</v>
      </c>
      <c r="H11" s="102">
        <v>11.794907</v>
      </c>
      <c r="I11" s="102">
        <v>1.946868</v>
      </c>
      <c r="J11" s="102">
        <v>12.671115</v>
      </c>
      <c r="K11" s="102">
        <v>10.902511</v>
      </c>
      <c r="L11" s="102">
        <v>12.403702</v>
      </c>
      <c r="M11" s="102">
        <v>4.200574</v>
      </c>
      <c r="N11" s="102">
        <v>19.518027</v>
      </c>
      <c r="O11" s="102">
        <v>0.234179</v>
      </c>
      <c r="P11" s="102">
        <v>16.413832</v>
      </c>
      <c r="Q11" s="102">
        <v>1.528484</v>
      </c>
      <c r="R11" s="102">
        <v>30.672212</v>
      </c>
      <c r="S11" s="102">
        <v>0.212313</v>
      </c>
      <c r="T11" s="102">
        <v>29.294051</v>
      </c>
      <c r="U11" s="102">
        <v>4.28613</v>
      </c>
      <c r="V11" s="102">
        <v>19.808046</v>
      </c>
      <c r="W11" s="102">
        <v>17.470758</v>
      </c>
      <c r="X11" s="102">
        <v>21.1438</v>
      </c>
      <c r="Y11" s="102">
        <v>9.816049</v>
      </c>
      <c r="Z11" s="102">
        <v>21.39104</v>
      </c>
      <c r="AA11" s="102">
        <v>12.144786</v>
      </c>
      <c r="AB11" s="102">
        <v>16.70014</v>
      </c>
      <c r="AC11" s="102">
        <v>31.477027</v>
      </c>
      <c r="AD11" s="102">
        <v>12.855798</v>
      </c>
      <c r="AE11" s="102">
        <v>34.427763</v>
      </c>
      <c r="AF11" s="102">
        <v>8.546711</v>
      </c>
      <c r="AG11" s="61">
        <v>50.098618</v>
      </c>
    </row>
    <row r="12" spans="1:33" s="2" customFormat="1" ht="15">
      <c r="A12" s="2" t="s">
        <v>198</v>
      </c>
      <c r="B12" s="104">
        <v>8.333428</v>
      </c>
      <c r="C12" s="104">
        <v>0</v>
      </c>
      <c r="D12" s="104">
        <v>40.894072</v>
      </c>
      <c r="E12" s="104">
        <v>0</v>
      </c>
      <c r="F12" s="104">
        <v>27.467383</v>
      </c>
      <c r="G12" s="104">
        <v>0</v>
      </c>
      <c r="H12" s="104">
        <v>13.510883</v>
      </c>
      <c r="I12" s="104">
        <v>0.257924</v>
      </c>
      <c r="J12" s="104">
        <v>38.067806</v>
      </c>
      <c r="K12" s="104">
        <v>0.032964</v>
      </c>
      <c r="L12" s="104">
        <v>38.569906</v>
      </c>
      <c r="M12" s="104">
        <v>6.116836</v>
      </c>
      <c r="N12" s="104">
        <v>68.238166</v>
      </c>
      <c r="O12" s="104">
        <v>0</v>
      </c>
      <c r="P12" s="104">
        <v>89.165276</v>
      </c>
      <c r="Q12" s="104">
        <v>0.343155</v>
      </c>
      <c r="R12" s="104">
        <v>102.402381</v>
      </c>
      <c r="S12" s="104">
        <v>0.652076</v>
      </c>
      <c r="T12" s="104">
        <v>115.575593</v>
      </c>
      <c r="U12" s="104">
        <v>3.766078</v>
      </c>
      <c r="V12" s="104">
        <v>129.076568</v>
      </c>
      <c r="W12" s="104">
        <v>6.792372</v>
      </c>
      <c r="X12" s="104">
        <v>67.265218</v>
      </c>
      <c r="Y12" s="104">
        <v>55.065708</v>
      </c>
      <c r="Z12" s="104">
        <v>83.299292</v>
      </c>
      <c r="AA12" s="104">
        <v>44.567596</v>
      </c>
      <c r="AB12" s="104">
        <v>99.289736</v>
      </c>
      <c r="AC12" s="104">
        <v>45.687753</v>
      </c>
      <c r="AD12" s="104">
        <v>86.052622</v>
      </c>
      <c r="AE12" s="104">
        <v>77.707972</v>
      </c>
      <c r="AF12" s="104">
        <v>55.045483</v>
      </c>
      <c r="AG12" s="61">
        <v>100.455977</v>
      </c>
    </row>
    <row r="13" spans="1:33" s="11" customFormat="1" ht="15">
      <c r="A13" s="1" t="s">
        <v>208</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25"/>
      <c r="AG13" s="29"/>
    </row>
    <row r="14" spans="1:33" ht="15">
      <c r="A14" s="30" t="s">
        <v>201</v>
      </c>
      <c r="B14" s="100">
        <v>19.068453</v>
      </c>
      <c r="C14" s="100">
        <v>0.093848</v>
      </c>
      <c r="D14" s="100">
        <v>34.058797</v>
      </c>
      <c r="E14" s="100">
        <v>0.581085</v>
      </c>
      <c r="F14" s="100">
        <v>26.776228</v>
      </c>
      <c r="G14" s="100">
        <v>0.264538</v>
      </c>
      <c r="H14" s="100">
        <v>36.093613</v>
      </c>
      <c r="I14" s="100">
        <v>0.218049</v>
      </c>
      <c r="J14" s="100">
        <v>73.393413</v>
      </c>
      <c r="K14" s="100">
        <v>0.318519</v>
      </c>
      <c r="L14" s="100">
        <v>66.334392</v>
      </c>
      <c r="M14" s="100">
        <v>11.716893</v>
      </c>
      <c r="N14" s="100">
        <v>61.689677</v>
      </c>
      <c r="O14" s="100">
        <v>1.69647</v>
      </c>
      <c r="P14" s="100">
        <v>66.857705</v>
      </c>
      <c r="Q14" s="100">
        <v>6.858836</v>
      </c>
      <c r="R14" s="100">
        <v>79.575902</v>
      </c>
      <c r="S14" s="100">
        <v>4.100266</v>
      </c>
      <c r="T14" s="100">
        <v>80.831437</v>
      </c>
      <c r="U14" s="100">
        <v>7.507991</v>
      </c>
      <c r="V14" s="100">
        <v>67.551531</v>
      </c>
      <c r="W14" s="100">
        <v>61.159777</v>
      </c>
      <c r="X14" s="100">
        <v>63.858976</v>
      </c>
      <c r="Y14" s="100">
        <v>70.286883</v>
      </c>
      <c r="Z14" s="100">
        <v>112.033549</v>
      </c>
      <c r="AA14" s="100">
        <v>50.487713</v>
      </c>
      <c r="AB14" s="100">
        <v>113.73931</v>
      </c>
      <c r="AC14" s="100">
        <v>76.890696</v>
      </c>
      <c r="AD14" s="100">
        <v>107.02849</v>
      </c>
      <c r="AE14" s="100">
        <v>76.156325</v>
      </c>
      <c r="AF14" s="100">
        <v>112.705407</v>
      </c>
      <c r="AG14" s="61">
        <v>82.635747</v>
      </c>
    </row>
    <row r="15" spans="1:33" ht="15">
      <c r="A15" s="30" t="s">
        <v>202</v>
      </c>
      <c r="B15" s="100">
        <v>8.282912</v>
      </c>
      <c r="C15" s="100">
        <v>0.190576</v>
      </c>
      <c r="D15" s="100">
        <v>19.288105</v>
      </c>
      <c r="E15" s="100">
        <v>0.536365</v>
      </c>
      <c r="F15" s="100">
        <v>27.062704</v>
      </c>
      <c r="G15" s="100">
        <v>0.864606</v>
      </c>
      <c r="H15" s="100">
        <v>38.577182</v>
      </c>
      <c r="I15" s="100">
        <v>1.159819</v>
      </c>
      <c r="J15" s="100">
        <v>16.478161</v>
      </c>
      <c r="K15" s="100">
        <v>4.926812</v>
      </c>
      <c r="L15" s="100">
        <v>27.017527</v>
      </c>
      <c r="M15" s="100">
        <v>22.6765</v>
      </c>
      <c r="N15" s="100">
        <v>22.786046</v>
      </c>
      <c r="O15" s="100">
        <v>11.315197</v>
      </c>
      <c r="P15" s="100">
        <v>55.072363</v>
      </c>
      <c r="Q15" s="100">
        <v>6.813926</v>
      </c>
      <c r="R15" s="100">
        <v>84.800492</v>
      </c>
      <c r="S15" s="100">
        <v>6.060923</v>
      </c>
      <c r="T15" s="100">
        <v>118.437768</v>
      </c>
      <c r="U15" s="100">
        <v>9.946024</v>
      </c>
      <c r="V15" s="100">
        <v>134.387751</v>
      </c>
      <c r="W15" s="100">
        <v>11.123462</v>
      </c>
      <c r="X15" s="100">
        <v>117.222831</v>
      </c>
      <c r="Y15" s="100">
        <v>28.973026</v>
      </c>
      <c r="Z15" s="100">
        <v>162.940542</v>
      </c>
      <c r="AA15" s="100">
        <v>38.589587</v>
      </c>
      <c r="AB15" s="100">
        <v>140.108686</v>
      </c>
      <c r="AC15" s="100">
        <v>58.904938</v>
      </c>
      <c r="AD15" s="100">
        <v>161.142553</v>
      </c>
      <c r="AE15" s="100">
        <v>66.432495</v>
      </c>
      <c r="AF15" s="100">
        <v>143.150402</v>
      </c>
      <c r="AG15" s="61">
        <v>75.038178</v>
      </c>
    </row>
    <row r="16" spans="1:33" ht="15">
      <c r="A16" s="30" t="s">
        <v>209</v>
      </c>
      <c r="B16" s="100">
        <v>193.43945</v>
      </c>
      <c r="C16" s="100">
        <v>6.608164</v>
      </c>
      <c r="D16" s="100">
        <v>239.327471</v>
      </c>
      <c r="E16" s="100">
        <v>22.139088</v>
      </c>
      <c r="F16" s="100">
        <v>214.488879</v>
      </c>
      <c r="G16" s="100">
        <v>19.43061</v>
      </c>
      <c r="H16" s="100">
        <v>274.994274</v>
      </c>
      <c r="I16" s="100">
        <v>12.919385</v>
      </c>
      <c r="J16" s="100">
        <v>242.969178</v>
      </c>
      <c r="K16" s="100">
        <v>13.357042</v>
      </c>
      <c r="L16" s="100">
        <v>207.597498</v>
      </c>
      <c r="M16" s="100">
        <v>70.121836</v>
      </c>
      <c r="N16" s="100">
        <v>264.898563</v>
      </c>
      <c r="O16" s="100">
        <v>26.267171</v>
      </c>
      <c r="P16" s="100">
        <v>289.673634</v>
      </c>
      <c r="Q16" s="100">
        <v>46.309546</v>
      </c>
      <c r="R16" s="100">
        <v>391.786348</v>
      </c>
      <c r="S16" s="100">
        <v>50.235012</v>
      </c>
      <c r="T16" s="100">
        <v>389.784782</v>
      </c>
      <c r="U16" s="100">
        <v>96.575708</v>
      </c>
      <c r="V16" s="100">
        <v>470.229642</v>
      </c>
      <c r="W16" s="100">
        <v>243.549674</v>
      </c>
      <c r="X16" s="100">
        <v>427.212072</v>
      </c>
      <c r="Y16" s="100">
        <v>410.394536</v>
      </c>
      <c r="Z16" s="100">
        <v>697.944947</v>
      </c>
      <c r="AA16" s="100">
        <v>384.814436</v>
      </c>
      <c r="AB16" s="100">
        <v>722.225959</v>
      </c>
      <c r="AC16" s="100">
        <v>588.980322</v>
      </c>
      <c r="AD16" s="100">
        <v>608.025766</v>
      </c>
      <c r="AE16" s="100">
        <v>510.193712</v>
      </c>
      <c r="AF16" s="100">
        <v>510.757639</v>
      </c>
      <c r="AG16" s="61">
        <v>713.559659</v>
      </c>
    </row>
    <row r="17" spans="1:33" ht="15">
      <c r="A17" s="30" t="s">
        <v>210</v>
      </c>
      <c r="B17" s="100">
        <v>132.311374</v>
      </c>
      <c r="C17" s="100">
        <v>3.207614</v>
      </c>
      <c r="D17" s="100">
        <v>131.798466</v>
      </c>
      <c r="E17" s="100">
        <v>8.730389</v>
      </c>
      <c r="F17" s="100">
        <v>168.031807</v>
      </c>
      <c r="G17" s="100">
        <v>20.270406</v>
      </c>
      <c r="H17" s="100">
        <v>162.891785</v>
      </c>
      <c r="I17" s="100">
        <v>22.992457</v>
      </c>
      <c r="J17" s="100">
        <v>207.088782</v>
      </c>
      <c r="K17" s="100">
        <v>7.368362</v>
      </c>
      <c r="L17" s="100">
        <v>200.069497</v>
      </c>
      <c r="M17" s="100">
        <v>22.653741</v>
      </c>
      <c r="N17" s="100">
        <v>215.766414</v>
      </c>
      <c r="O17" s="100">
        <v>27.765381</v>
      </c>
      <c r="P17" s="100">
        <v>181.264486</v>
      </c>
      <c r="Q17" s="100">
        <v>30.416844</v>
      </c>
      <c r="R17" s="100">
        <v>358.599384</v>
      </c>
      <c r="S17" s="100">
        <v>38.487002</v>
      </c>
      <c r="T17" s="100">
        <v>382.159316</v>
      </c>
      <c r="U17" s="100">
        <v>76.223644</v>
      </c>
      <c r="V17" s="100">
        <v>350.222974</v>
      </c>
      <c r="W17" s="100">
        <v>218.537933</v>
      </c>
      <c r="X17" s="100">
        <v>426.79537</v>
      </c>
      <c r="Y17" s="100">
        <v>281.609197</v>
      </c>
      <c r="Z17" s="100">
        <v>415.288157</v>
      </c>
      <c r="AA17" s="100">
        <v>294.934151</v>
      </c>
      <c r="AB17" s="100">
        <v>439.985971</v>
      </c>
      <c r="AC17" s="100">
        <v>350.512801</v>
      </c>
      <c r="AD17" s="100">
        <v>431.210494</v>
      </c>
      <c r="AE17" s="100">
        <v>394.83167</v>
      </c>
      <c r="AF17" s="100">
        <v>367.649772</v>
      </c>
      <c r="AG17" s="61">
        <v>604.438271</v>
      </c>
    </row>
    <row r="18" spans="1:33" s="34" customFormat="1" ht="15">
      <c r="A18" s="15" t="s">
        <v>28</v>
      </c>
      <c r="B18" s="53"/>
      <c r="C18" s="54"/>
      <c r="D18" s="53"/>
      <c r="E18" s="54"/>
      <c r="F18" s="53"/>
      <c r="G18" s="54"/>
      <c r="H18" s="53"/>
      <c r="I18" s="54"/>
      <c r="J18" s="53"/>
      <c r="K18" s="54"/>
      <c r="L18" s="53"/>
      <c r="M18" s="54"/>
      <c r="N18" s="53"/>
      <c r="O18" s="54"/>
      <c r="P18" s="53"/>
      <c r="Q18" s="54"/>
      <c r="R18" s="53"/>
      <c r="S18" s="54"/>
      <c r="T18" s="53"/>
      <c r="U18" s="54"/>
      <c r="V18" s="53"/>
      <c r="W18" s="54"/>
      <c r="X18" s="53"/>
      <c r="Y18" s="54"/>
      <c r="Z18" s="53"/>
      <c r="AA18" s="54"/>
      <c r="AB18" s="53"/>
      <c r="AC18" s="54"/>
      <c r="AD18" s="53"/>
      <c r="AE18" s="54"/>
      <c r="AF18" s="2"/>
      <c r="AG18" s="97"/>
    </row>
    <row r="19" spans="1:33" ht="15">
      <c r="A19" s="30" t="s">
        <v>201</v>
      </c>
      <c r="B19" s="105">
        <v>34.076375</v>
      </c>
      <c r="C19" s="105">
        <v>0.281028</v>
      </c>
      <c r="D19" s="105">
        <v>41.204438</v>
      </c>
      <c r="E19" s="105">
        <v>0.486881</v>
      </c>
      <c r="F19" s="105">
        <v>42.329933</v>
      </c>
      <c r="G19" s="105">
        <v>3.334383</v>
      </c>
      <c r="H19" s="105">
        <v>42.036593</v>
      </c>
      <c r="I19" s="105">
        <v>3.239158</v>
      </c>
      <c r="J19" s="105">
        <v>52.943886</v>
      </c>
      <c r="K19" s="105">
        <v>4.524631</v>
      </c>
      <c r="L19" s="105">
        <v>55.295564</v>
      </c>
      <c r="M19" s="105">
        <v>5.006024</v>
      </c>
      <c r="N19" s="105">
        <v>60.855154</v>
      </c>
      <c r="O19" s="105">
        <v>14.607552</v>
      </c>
      <c r="P19" s="105">
        <v>61.596801</v>
      </c>
      <c r="Q19" s="105">
        <v>24.087714</v>
      </c>
      <c r="R19" s="105">
        <v>91.322582</v>
      </c>
      <c r="S19" s="105">
        <v>24.342337</v>
      </c>
      <c r="T19" s="105">
        <v>118.636802</v>
      </c>
      <c r="U19" s="105">
        <v>48.913919</v>
      </c>
      <c r="V19" s="105">
        <v>115.850061</v>
      </c>
      <c r="W19" s="105">
        <v>149.912306</v>
      </c>
      <c r="X19" s="105">
        <v>95.526102</v>
      </c>
      <c r="Y19" s="105">
        <v>154.501319</v>
      </c>
      <c r="Z19" s="105">
        <v>75.584952</v>
      </c>
      <c r="AA19" s="105">
        <v>154.246541</v>
      </c>
      <c r="AB19" s="105">
        <v>119.681128</v>
      </c>
      <c r="AC19" s="105">
        <v>298.691129</v>
      </c>
      <c r="AD19" s="105">
        <v>144.395303</v>
      </c>
      <c r="AE19" s="105">
        <v>320.24858</v>
      </c>
      <c r="AF19" s="105">
        <v>158.950768</v>
      </c>
      <c r="AG19" s="61">
        <v>322.520894</v>
      </c>
    </row>
    <row r="20" spans="1:33" ht="15">
      <c r="A20" s="30" t="s">
        <v>202</v>
      </c>
      <c r="B20" s="105">
        <v>290.622143</v>
      </c>
      <c r="C20" s="105">
        <v>12.997548</v>
      </c>
      <c r="D20" s="105">
        <v>407.86381</v>
      </c>
      <c r="E20" s="105">
        <v>22.802931</v>
      </c>
      <c r="F20" s="105">
        <v>379.351791</v>
      </c>
      <c r="G20" s="105">
        <v>28.159389</v>
      </c>
      <c r="H20" s="105">
        <v>377.504961</v>
      </c>
      <c r="I20" s="105">
        <v>26.143974</v>
      </c>
      <c r="J20" s="105">
        <v>404.751961</v>
      </c>
      <c r="K20" s="105">
        <v>20.148741</v>
      </c>
      <c r="L20" s="105">
        <v>375.014231</v>
      </c>
      <c r="M20" s="105">
        <v>44.355801</v>
      </c>
      <c r="N20" s="105">
        <v>538.059907</v>
      </c>
      <c r="O20" s="105">
        <v>43.675225</v>
      </c>
      <c r="P20" s="105">
        <v>535.708501</v>
      </c>
      <c r="Q20" s="105">
        <v>126.18869</v>
      </c>
      <c r="R20" s="105">
        <v>902.659655</v>
      </c>
      <c r="S20" s="105">
        <v>115.448285</v>
      </c>
      <c r="T20" s="105">
        <v>920.860364</v>
      </c>
      <c r="U20" s="105">
        <v>298.878128</v>
      </c>
      <c r="V20" s="105">
        <v>1061.069071</v>
      </c>
      <c r="W20" s="105">
        <v>662.238119</v>
      </c>
      <c r="X20" s="105">
        <v>1198.288083</v>
      </c>
      <c r="Y20" s="105">
        <v>1033.161189</v>
      </c>
      <c r="Z20" s="105">
        <v>1534.153992</v>
      </c>
      <c r="AA20" s="105">
        <v>1288.945509</v>
      </c>
      <c r="AB20" s="105">
        <v>1573.113428</v>
      </c>
      <c r="AC20" s="105">
        <v>1871.020192</v>
      </c>
      <c r="AD20" s="105">
        <v>1421.078882</v>
      </c>
      <c r="AE20" s="105">
        <v>2299.63048</v>
      </c>
      <c r="AF20" s="105">
        <v>1482.357767</v>
      </c>
      <c r="AG20" s="61">
        <v>2647.818057</v>
      </c>
    </row>
    <row r="21" spans="1:33" ht="15">
      <c r="A21" s="30" t="s">
        <v>203</v>
      </c>
      <c r="B21" s="105">
        <v>60.161625</v>
      </c>
      <c r="C21" s="105">
        <v>1.764953</v>
      </c>
      <c r="D21" s="105">
        <v>71.081078</v>
      </c>
      <c r="E21" s="105">
        <v>1.425021</v>
      </c>
      <c r="F21" s="105">
        <v>73.953149</v>
      </c>
      <c r="G21" s="105">
        <v>4.906545</v>
      </c>
      <c r="H21" s="105">
        <v>84.524477</v>
      </c>
      <c r="I21" s="105">
        <v>3.823563</v>
      </c>
      <c r="J21" s="105">
        <v>64.564375</v>
      </c>
      <c r="K21" s="105">
        <v>3.849175</v>
      </c>
      <c r="L21" s="105">
        <v>57.419538</v>
      </c>
      <c r="M21" s="105">
        <v>7.126653</v>
      </c>
      <c r="N21" s="105">
        <v>72.585651</v>
      </c>
      <c r="O21" s="105">
        <v>24.664254</v>
      </c>
      <c r="P21" s="105">
        <v>94.966137</v>
      </c>
      <c r="Q21" s="105">
        <v>12.326313</v>
      </c>
      <c r="R21" s="105">
        <v>178.517007</v>
      </c>
      <c r="S21" s="105">
        <v>35.568442</v>
      </c>
      <c r="T21" s="105">
        <v>150.570646</v>
      </c>
      <c r="U21" s="105">
        <v>62.082162</v>
      </c>
      <c r="V21" s="105">
        <v>235.573513</v>
      </c>
      <c r="W21" s="105">
        <v>168.167921</v>
      </c>
      <c r="X21" s="105">
        <v>230.91147</v>
      </c>
      <c r="Y21" s="105">
        <v>254.655421</v>
      </c>
      <c r="Z21" s="105">
        <v>306.913214</v>
      </c>
      <c r="AA21" s="105">
        <v>389.712747</v>
      </c>
      <c r="AB21" s="105">
        <v>282.759542</v>
      </c>
      <c r="AC21" s="105">
        <v>553.502833</v>
      </c>
      <c r="AD21" s="105">
        <v>335.66545</v>
      </c>
      <c r="AE21" s="105">
        <v>817.805796</v>
      </c>
      <c r="AF21" s="105">
        <v>333.945058</v>
      </c>
      <c r="AG21" s="61">
        <v>823.380156</v>
      </c>
    </row>
    <row r="22" spans="1:33" ht="15">
      <c r="A22" s="32" t="s">
        <v>204</v>
      </c>
      <c r="B22" s="55">
        <v>138.379511</v>
      </c>
      <c r="C22" s="55">
        <v>1.659077</v>
      </c>
      <c r="D22" s="55">
        <v>149.564785</v>
      </c>
      <c r="E22" s="55">
        <v>13.509971</v>
      </c>
      <c r="F22" s="55">
        <v>175.33648</v>
      </c>
      <c r="G22" s="55">
        <v>7.505405</v>
      </c>
      <c r="H22" s="55">
        <v>139.944284</v>
      </c>
      <c r="I22" s="55">
        <v>7.372872</v>
      </c>
      <c r="J22" s="55">
        <v>201.039855</v>
      </c>
      <c r="K22" s="55">
        <v>6.286502</v>
      </c>
      <c r="L22" s="55">
        <v>187.06454</v>
      </c>
      <c r="M22" s="55">
        <v>18.555611</v>
      </c>
      <c r="N22" s="55">
        <v>315.01956</v>
      </c>
      <c r="O22" s="55">
        <v>22.481461</v>
      </c>
      <c r="P22" s="55">
        <v>261.341031</v>
      </c>
      <c r="Q22" s="55">
        <v>53.016194</v>
      </c>
      <c r="R22" s="55">
        <v>433.076018</v>
      </c>
      <c r="S22" s="55">
        <v>53.038599</v>
      </c>
      <c r="T22" s="55">
        <v>549.329924</v>
      </c>
      <c r="U22" s="55">
        <v>132.942435</v>
      </c>
      <c r="V22" s="55">
        <v>531.160672</v>
      </c>
      <c r="W22" s="55">
        <v>298.466604</v>
      </c>
      <c r="X22" s="55">
        <v>667.150202</v>
      </c>
      <c r="Y22" s="55">
        <v>381.339434</v>
      </c>
      <c r="Z22" s="55">
        <v>576.366211</v>
      </c>
      <c r="AA22" s="55">
        <v>554.392511</v>
      </c>
      <c r="AB22" s="55">
        <v>764.115325</v>
      </c>
      <c r="AC22" s="55">
        <v>860.244242</v>
      </c>
      <c r="AD22" s="55">
        <v>823.387627</v>
      </c>
      <c r="AE22" s="55">
        <v>1161.328409</v>
      </c>
      <c r="AF22" s="55">
        <v>650.141498</v>
      </c>
      <c r="AG22" s="62">
        <v>1474.553708</v>
      </c>
    </row>
    <row r="23" spans="1:6" ht="15">
      <c r="A23" s="34"/>
      <c r="B23" s="34"/>
      <c r="C23" s="35"/>
      <c r="D23" s="35"/>
      <c r="E23" s="35"/>
      <c r="F23" s="34"/>
    </row>
    <row r="24" spans="1:25" ht="15">
      <c r="A24" s="52" t="s">
        <v>293</v>
      </c>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25" ht="45.75" customHeight="1">
      <c r="A25" s="171" t="s">
        <v>357</v>
      </c>
      <c r="B25" s="171"/>
      <c r="C25" s="171"/>
      <c r="D25" s="171"/>
      <c r="E25" s="171"/>
      <c r="F25" s="171"/>
      <c r="G25" s="171"/>
      <c r="H25" s="171"/>
      <c r="I25" s="171"/>
      <c r="J25" s="171"/>
      <c r="K25" s="171"/>
      <c r="L25" s="35"/>
      <c r="M25" s="35"/>
      <c r="N25" s="35"/>
      <c r="O25" s="35"/>
      <c r="P25" s="35"/>
      <c r="Q25" s="35"/>
      <c r="R25" s="35"/>
      <c r="S25" s="35"/>
      <c r="T25" s="35"/>
      <c r="U25" s="35"/>
      <c r="V25" s="35"/>
      <c r="W25" s="35"/>
      <c r="X25" s="35"/>
      <c r="Y25" s="35"/>
    </row>
    <row r="26" spans="1:25" ht="15">
      <c r="A26" s="34"/>
      <c r="B26" s="35"/>
      <c r="C26" s="35"/>
      <c r="D26" s="35"/>
      <c r="E26" s="35"/>
      <c r="F26" s="35"/>
      <c r="G26" s="35"/>
      <c r="H26" s="35"/>
      <c r="I26" s="35"/>
      <c r="J26" s="35"/>
      <c r="K26" s="35"/>
      <c r="L26" s="35"/>
      <c r="M26" s="35"/>
      <c r="N26" s="35"/>
      <c r="O26" s="35"/>
      <c r="P26" s="35"/>
      <c r="Q26" s="35"/>
      <c r="R26" s="35"/>
      <c r="S26" s="35"/>
      <c r="T26" s="35"/>
      <c r="U26" s="35"/>
      <c r="V26" s="35"/>
      <c r="W26" s="35"/>
      <c r="X26" s="35"/>
      <c r="Y26" s="35"/>
    </row>
    <row r="27" spans="1:30" s="34" customFormat="1" ht="15">
      <c r="A27" s="15"/>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40"/>
    </row>
    <row r="28" spans="1:25" ht="15">
      <c r="A28" s="34"/>
      <c r="B28" s="35"/>
      <c r="C28" s="35"/>
      <c r="D28" s="35"/>
      <c r="E28" s="35"/>
      <c r="F28" s="35"/>
      <c r="G28" s="35"/>
      <c r="H28" s="35"/>
      <c r="I28" s="35"/>
      <c r="J28" s="35"/>
      <c r="K28" s="35"/>
      <c r="L28" s="35"/>
      <c r="M28" s="35"/>
      <c r="N28" s="35"/>
      <c r="O28" s="35"/>
      <c r="P28" s="35"/>
      <c r="Q28" s="35"/>
      <c r="R28" s="35"/>
      <c r="S28" s="35"/>
      <c r="T28" s="35"/>
      <c r="U28" s="35"/>
      <c r="V28" s="35"/>
      <c r="W28" s="35"/>
      <c r="X28" s="35"/>
      <c r="Y28" s="35"/>
    </row>
    <row r="29" spans="1:25" ht="15">
      <c r="A29" s="34"/>
      <c r="B29" s="35"/>
      <c r="C29" s="35"/>
      <c r="D29" s="35"/>
      <c r="E29" s="35"/>
      <c r="F29" s="35"/>
      <c r="G29" s="35"/>
      <c r="H29" s="35"/>
      <c r="I29" s="35"/>
      <c r="J29" s="35"/>
      <c r="K29" s="35"/>
      <c r="L29" s="35"/>
      <c r="M29" s="35"/>
      <c r="N29" s="35"/>
      <c r="O29" s="35"/>
      <c r="P29" s="35"/>
      <c r="Q29" s="35"/>
      <c r="R29" s="35"/>
      <c r="S29" s="35"/>
      <c r="T29" s="35"/>
      <c r="U29" s="35"/>
      <c r="V29" s="35"/>
      <c r="W29" s="35"/>
      <c r="X29" s="35"/>
      <c r="Y29" s="35"/>
    </row>
    <row r="30" spans="1:25" ht="15">
      <c r="A30" s="34"/>
      <c r="B30" s="35"/>
      <c r="C30" s="35"/>
      <c r="D30" s="35"/>
      <c r="E30" s="35"/>
      <c r="F30" s="35"/>
      <c r="G30" s="35"/>
      <c r="H30" s="35"/>
      <c r="I30" s="35"/>
      <c r="J30" s="35"/>
      <c r="K30" s="35"/>
      <c r="L30" s="35"/>
      <c r="M30" s="35"/>
      <c r="N30" s="35"/>
      <c r="O30" s="35"/>
      <c r="P30" s="35"/>
      <c r="Q30" s="35"/>
      <c r="R30" s="35"/>
      <c r="S30" s="35"/>
      <c r="T30" s="35"/>
      <c r="U30" s="35"/>
      <c r="V30" s="35"/>
      <c r="W30" s="35"/>
      <c r="X30" s="35"/>
      <c r="Y30" s="35"/>
    </row>
    <row r="31" spans="1:25" ht="15">
      <c r="A31" s="34"/>
      <c r="B31" s="35"/>
      <c r="C31" s="35"/>
      <c r="D31" s="35"/>
      <c r="E31" s="35"/>
      <c r="F31" s="35"/>
      <c r="G31" s="35"/>
      <c r="H31" s="35"/>
      <c r="I31" s="35"/>
      <c r="J31" s="35"/>
      <c r="K31" s="35"/>
      <c r="L31" s="35"/>
      <c r="M31" s="35"/>
      <c r="N31" s="35"/>
      <c r="O31" s="35"/>
      <c r="P31" s="35"/>
      <c r="Q31" s="35"/>
      <c r="R31" s="35"/>
      <c r="S31" s="35"/>
      <c r="T31" s="35"/>
      <c r="U31" s="35"/>
      <c r="V31" s="35"/>
      <c r="W31" s="35"/>
      <c r="X31" s="35"/>
      <c r="Y31" s="35"/>
    </row>
    <row r="32" spans="1:25" ht="15">
      <c r="A32" s="34"/>
      <c r="B32" s="35"/>
      <c r="C32" s="35"/>
      <c r="D32" s="35"/>
      <c r="E32" s="35"/>
      <c r="F32" s="35"/>
      <c r="G32" s="35"/>
      <c r="H32" s="35"/>
      <c r="I32" s="35"/>
      <c r="J32" s="35"/>
      <c r="K32" s="35"/>
      <c r="L32" s="35"/>
      <c r="M32" s="35"/>
      <c r="N32" s="35"/>
      <c r="O32" s="35"/>
      <c r="P32" s="35"/>
      <c r="Q32" s="35"/>
      <c r="R32" s="35"/>
      <c r="S32" s="35"/>
      <c r="T32" s="35"/>
      <c r="U32" s="35"/>
      <c r="V32" s="35"/>
      <c r="W32" s="35"/>
      <c r="X32" s="35"/>
      <c r="Y32" s="35"/>
    </row>
    <row r="33" spans="1:25" ht="15">
      <c r="A33" s="34"/>
      <c r="B33" s="35"/>
      <c r="C33" s="35"/>
      <c r="D33" s="35"/>
      <c r="E33" s="35"/>
      <c r="F33" s="35"/>
      <c r="G33" s="35"/>
      <c r="H33" s="35"/>
      <c r="I33" s="35"/>
      <c r="J33" s="35"/>
      <c r="K33" s="35"/>
      <c r="L33" s="35"/>
      <c r="M33" s="35"/>
      <c r="N33" s="35"/>
      <c r="O33" s="35"/>
      <c r="P33" s="35"/>
      <c r="Q33" s="35"/>
      <c r="R33" s="35"/>
      <c r="S33" s="35"/>
      <c r="T33" s="35"/>
      <c r="U33" s="35"/>
      <c r="V33" s="35"/>
      <c r="W33" s="35"/>
      <c r="X33" s="35"/>
      <c r="Y33" s="35"/>
    </row>
    <row r="34" spans="1:25" ht="15">
      <c r="A34" s="34"/>
      <c r="B34" s="35"/>
      <c r="C34" s="35"/>
      <c r="D34" s="35"/>
      <c r="E34" s="35"/>
      <c r="F34" s="35"/>
      <c r="G34" s="35"/>
      <c r="H34" s="35"/>
      <c r="I34" s="35"/>
      <c r="J34" s="35"/>
      <c r="K34" s="35"/>
      <c r="L34" s="35"/>
      <c r="M34" s="35"/>
      <c r="N34" s="35"/>
      <c r="O34" s="35"/>
      <c r="P34" s="35"/>
      <c r="Q34" s="35"/>
      <c r="R34" s="35"/>
      <c r="S34" s="35"/>
      <c r="T34" s="35"/>
      <c r="U34" s="35"/>
      <c r="V34" s="35"/>
      <c r="W34" s="35"/>
      <c r="X34" s="35"/>
      <c r="Y34" s="35"/>
    </row>
    <row r="35" spans="1:25" ht="15">
      <c r="A35" s="34"/>
      <c r="B35" s="35"/>
      <c r="C35" s="35"/>
      <c r="D35" s="35"/>
      <c r="E35" s="35"/>
      <c r="F35" s="35"/>
      <c r="G35" s="35"/>
      <c r="H35" s="35"/>
      <c r="I35" s="35"/>
      <c r="J35" s="35"/>
      <c r="K35" s="35"/>
      <c r="L35" s="35"/>
      <c r="M35" s="35"/>
      <c r="N35" s="35"/>
      <c r="O35" s="35"/>
      <c r="P35" s="35"/>
      <c r="Q35" s="35"/>
      <c r="R35" s="35"/>
      <c r="S35" s="35"/>
      <c r="T35" s="35"/>
      <c r="U35" s="35"/>
      <c r="V35" s="35"/>
      <c r="W35" s="35"/>
      <c r="X35" s="35"/>
      <c r="Y35" s="35"/>
    </row>
    <row r="36" spans="1:25" ht="15">
      <c r="A36" s="34"/>
      <c r="B36" s="35"/>
      <c r="C36" s="35"/>
      <c r="D36" s="35"/>
      <c r="E36" s="35"/>
      <c r="F36" s="35"/>
      <c r="G36" s="35"/>
      <c r="H36" s="35"/>
      <c r="I36" s="35"/>
      <c r="J36" s="35"/>
      <c r="K36" s="35"/>
      <c r="L36" s="35"/>
      <c r="M36" s="35"/>
      <c r="N36" s="35"/>
      <c r="O36" s="35"/>
      <c r="P36" s="35"/>
      <c r="Q36" s="35"/>
      <c r="R36" s="35"/>
      <c r="S36" s="35"/>
      <c r="T36" s="35"/>
      <c r="U36" s="35"/>
      <c r="V36" s="35"/>
      <c r="W36" s="35"/>
      <c r="X36" s="35"/>
      <c r="Y36" s="35"/>
    </row>
    <row r="37" spans="1:25" ht="15">
      <c r="A37" s="34"/>
      <c r="B37" s="35"/>
      <c r="C37" s="35"/>
      <c r="D37" s="35"/>
      <c r="E37" s="35"/>
      <c r="F37" s="35"/>
      <c r="G37" s="35"/>
      <c r="H37" s="35"/>
      <c r="I37" s="35"/>
      <c r="J37" s="35"/>
      <c r="K37" s="35"/>
      <c r="L37" s="35"/>
      <c r="M37" s="35"/>
      <c r="N37" s="35"/>
      <c r="O37" s="35"/>
      <c r="P37" s="35"/>
      <c r="Q37" s="35"/>
      <c r="R37" s="35"/>
      <c r="S37" s="35"/>
      <c r="T37" s="35"/>
      <c r="U37" s="35"/>
      <c r="V37" s="35"/>
      <c r="W37" s="35"/>
      <c r="X37" s="35"/>
      <c r="Y37" s="35"/>
    </row>
    <row r="38" spans="1:25" ht="15">
      <c r="A38" s="34"/>
      <c r="B38" s="35"/>
      <c r="C38" s="35"/>
      <c r="D38" s="35"/>
      <c r="E38" s="35"/>
      <c r="F38" s="35"/>
      <c r="G38" s="35"/>
      <c r="H38" s="35"/>
      <c r="I38" s="35"/>
      <c r="J38" s="35"/>
      <c r="K38" s="35"/>
      <c r="L38" s="35"/>
      <c r="M38" s="35"/>
      <c r="N38" s="35"/>
      <c r="O38" s="35"/>
      <c r="P38" s="35"/>
      <c r="Q38" s="35"/>
      <c r="R38" s="35"/>
      <c r="S38" s="35"/>
      <c r="T38" s="35"/>
      <c r="U38" s="35"/>
      <c r="V38" s="35"/>
      <c r="W38" s="35"/>
      <c r="X38" s="35"/>
      <c r="Y38" s="35"/>
    </row>
    <row r="39" spans="1:25" ht="15">
      <c r="A39" s="34"/>
      <c r="B39" s="35"/>
      <c r="C39" s="35"/>
      <c r="D39" s="35"/>
      <c r="E39" s="35"/>
      <c r="F39" s="35"/>
      <c r="G39" s="35"/>
      <c r="H39" s="35"/>
      <c r="I39" s="35"/>
      <c r="J39" s="35"/>
      <c r="K39" s="35"/>
      <c r="L39" s="35"/>
      <c r="M39" s="35"/>
      <c r="N39" s="35"/>
      <c r="O39" s="35"/>
      <c r="P39" s="35"/>
      <c r="Q39" s="35"/>
      <c r="R39" s="35"/>
      <c r="S39" s="35"/>
      <c r="T39" s="35"/>
      <c r="U39" s="35"/>
      <c r="V39" s="35"/>
      <c r="W39" s="35"/>
      <c r="X39" s="35"/>
      <c r="Y39" s="35"/>
    </row>
    <row r="40" spans="1:25" ht="15">
      <c r="A40" s="34"/>
      <c r="B40" s="35"/>
      <c r="C40" s="35"/>
      <c r="D40" s="35"/>
      <c r="E40" s="35"/>
      <c r="F40" s="35"/>
      <c r="G40" s="35"/>
      <c r="H40" s="35"/>
      <c r="I40" s="35"/>
      <c r="J40" s="35"/>
      <c r="K40" s="35"/>
      <c r="L40" s="35"/>
      <c r="M40" s="35"/>
      <c r="N40" s="35"/>
      <c r="O40" s="35"/>
      <c r="P40" s="35"/>
      <c r="Q40" s="35"/>
      <c r="R40" s="35"/>
      <c r="S40" s="35"/>
      <c r="T40" s="35"/>
      <c r="U40" s="35"/>
      <c r="V40" s="35"/>
      <c r="W40" s="35"/>
      <c r="X40" s="35"/>
      <c r="Y40" s="35"/>
    </row>
    <row r="41" spans="1:6" ht="15">
      <c r="A41" s="34"/>
      <c r="B41" s="34"/>
      <c r="C41" s="35"/>
      <c r="D41" s="35"/>
      <c r="E41" s="35"/>
      <c r="F41" s="35"/>
    </row>
    <row r="42" spans="1:6" ht="15">
      <c r="A42" s="34"/>
      <c r="B42" s="34"/>
      <c r="C42" s="35"/>
      <c r="D42" s="35"/>
      <c r="E42" s="35"/>
      <c r="F42" s="35"/>
    </row>
    <row r="43" spans="1:6" ht="15">
      <c r="A43" s="34"/>
      <c r="B43" s="34"/>
      <c r="C43" s="35"/>
      <c r="D43" s="35"/>
      <c r="E43" s="35"/>
      <c r="F43" s="35"/>
    </row>
    <row r="44" spans="1:6" ht="15">
      <c r="A44" s="34"/>
      <c r="B44" s="34"/>
      <c r="C44" s="35"/>
      <c r="D44" s="35"/>
      <c r="E44" s="35"/>
      <c r="F44" s="34"/>
    </row>
    <row r="45" spans="1:6" ht="15">
      <c r="A45" s="34"/>
      <c r="B45" s="34"/>
      <c r="C45" s="35"/>
      <c r="D45" s="35"/>
      <c r="E45" s="35"/>
      <c r="F45" s="34"/>
    </row>
    <row r="46" spans="1:6" ht="15">
      <c r="A46" s="34"/>
      <c r="B46" s="34"/>
      <c r="C46" s="35"/>
      <c r="D46" s="35"/>
      <c r="E46" s="35"/>
      <c r="F46" s="35"/>
    </row>
    <row r="47" spans="1:6" ht="15">
      <c r="A47" s="34"/>
      <c r="B47" s="34"/>
      <c r="C47" s="35"/>
      <c r="D47" s="35"/>
      <c r="E47" s="35"/>
      <c r="F47" s="35"/>
    </row>
    <row r="48" spans="1:6" ht="15">
      <c r="A48" s="34"/>
      <c r="B48" s="34"/>
      <c r="C48" s="35"/>
      <c r="D48" s="35"/>
      <c r="E48" s="35"/>
      <c r="F48" s="35"/>
    </row>
    <row r="49" spans="1:6" ht="15">
      <c r="A49" s="34"/>
      <c r="B49" s="34"/>
      <c r="C49" s="35"/>
      <c r="D49" s="35"/>
      <c r="E49" s="35"/>
      <c r="F49" s="35"/>
    </row>
    <row r="50" spans="1:6" ht="15">
      <c r="A50" s="34"/>
      <c r="B50" s="34"/>
      <c r="C50" s="35"/>
      <c r="D50" s="35"/>
      <c r="E50" s="35"/>
      <c r="F50" s="35"/>
    </row>
    <row r="51" spans="1:6" ht="15">
      <c r="A51" s="34"/>
      <c r="B51" s="34"/>
      <c r="C51" s="35"/>
      <c r="D51" s="35"/>
      <c r="E51" s="35"/>
      <c r="F51" s="35"/>
    </row>
    <row r="52" spans="1:6" ht="15">
      <c r="A52" s="34"/>
      <c r="B52" s="34"/>
      <c r="C52" s="35"/>
      <c r="D52" s="35"/>
      <c r="E52" s="35"/>
      <c r="F52" s="35"/>
    </row>
    <row r="53" spans="1:6" ht="15">
      <c r="A53" s="34"/>
      <c r="B53" s="34"/>
      <c r="C53" s="35"/>
      <c r="D53" s="35"/>
      <c r="E53" s="35"/>
      <c r="F53" s="35"/>
    </row>
    <row r="54" spans="1:6" ht="15">
      <c r="A54" s="34"/>
      <c r="B54" s="34"/>
      <c r="C54" s="35"/>
      <c r="D54" s="35"/>
      <c r="E54" s="35"/>
      <c r="F54" s="35"/>
    </row>
    <row r="55" spans="1:6" ht="15">
      <c r="A55" s="34"/>
      <c r="B55" s="34"/>
      <c r="C55" s="35"/>
      <c r="D55" s="35"/>
      <c r="E55" s="35"/>
      <c r="F55" s="35"/>
    </row>
    <row r="56" spans="1:6" ht="15">
      <c r="A56" s="34"/>
      <c r="B56" s="34"/>
      <c r="C56" s="35"/>
      <c r="D56" s="35"/>
      <c r="E56" s="35"/>
      <c r="F56" s="34"/>
    </row>
    <row r="57" spans="1:6" ht="15">
      <c r="A57" s="34"/>
      <c r="B57" s="34"/>
      <c r="C57" s="35"/>
      <c r="D57" s="35"/>
      <c r="E57" s="35"/>
      <c r="F57" s="34"/>
    </row>
    <row r="58" spans="1:6" ht="15">
      <c r="A58" s="34"/>
      <c r="B58" s="34"/>
      <c r="C58" s="35"/>
      <c r="D58" s="35"/>
      <c r="E58" s="35"/>
      <c r="F58" s="34"/>
    </row>
    <row r="59" spans="1:6" ht="15">
      <c r="A59" s="34"/>
      <c r="B59" s="34"/>
      <c r="C59" s="35"/>
      <c r="D59" s="35"/>
      <c r="E59" s="35"/>
      <c r="F59" s="35"/>
    </row>
    <row r="60" spans="1:6" ht="15">
      <c r="A60" s="34"/>
      <c r="B60" s="34"/>
      <c r="C60" s="35"/>
      <c r="D60" s="35"/>
      <c r="E60" s="35"/>
      <c r="F60" s="35"/>
    </row>
    <row r="61" spans="1:6" ht="15">
      <c r="A61" s="34"/>
      <c r="B61" s="34"/>
      <c r="C61" s="35"/>
      <c r="D61" s="35"/>
      <c r="E61" s="35"/>
      <c r="F61" s="34"/>
    </row>
    <row r="62" spans="1:6" ht="15">
      <c r="A62" s="34"/>
      <c r="B62" s="34"/>
      <c r="C62" s="35"/>
      <c r="D62" s="35"/>
      <c r="E62" s="35"/>
      <c r="F62" s="34"/>
    </row>
    <row r="63" spans="1:6" ht="15">
      <c r="A63" s="34"/>
      <c r="B63" s="34"/>
      <c r="C63" s="35"/>
      <c r="D63" s="35"/>
      <c r="E63" s="35"/>
      <c r="F63" s="35"/>
    </row>
    <row r="64" spans="1:6" ht="15">
      <c r="A64" s="34"/>
      <c r="B64" s="34"/>
      <c r="C64" s="35"/>
      <c r="D64" s="35"/>
      <c r="E64" s="35"/>
      <c r="F64" s="35"/>
    </row>
    <row r="65" spans="1:6" ht="15">
      <c r="A65" s="34"/>
      <c r="B65" s="34"/>
      <c r="C65" s="35"/>
      <c r="D65" s="35"/>
      <c r="E65" s="35"/>
      <c r="F65" s="35"/>
    </row>
    <row r="66" spans="1:6" ht="15">
      <c r="A66" s="34"/>
      <c r="B66" s="34"/>
      <c r="C66" s="35"/>
      <c r="D66" s="35"/>
      <c r="E66" s="35"/>
      <c r="F66" s="35"/>
    </row>
    <row r="67" spans="1:6" ht="15">
      <c r="A67" s="34"/>
      <c r="B67" s="34"/>
      <c r="C67" s="35"/>
      <c r="D67" s="35"/>
      <c r="E67" s="35"/>
      <c r="F67" s="35"/>
    </row>
    <row r="68" spans="1:6" ht="15">
      <c r="A68" s="34"/>
      <c r="B68" s="34"/>
      <c r="C68" s="35"/>
      <c r="D68" s="35"/>
      <c r="E68" s="35"/>
      <c r="F68" s="34"/>
    </row>
    <row r="69" spans="1:6" ht="15">
      <c r="A69" s="34"/>
      <c r="B69" s="34"/>
      <c r="C69" s="35"/>
      <c r="D69" s="35"/>
      <c r="E69" s="35"/>
      <c r="F69" s="34"/>
    </row>
    <row r="70" spans="1:6" ht="15">
      <c r="A70" s="34"/>
      <c r="B70" s="34"/>
      <c r="C70" s="35"/>
      <c r="D70" s="35"/>
      <c r="E70" s="35"/>
      <c r="F70" s="34"/>
    </row>
    <row r="71" spans="1:6" ht="15">
      <c r="A71" s="34"/>
      <c r="B71" s="34"/>
      <c r="C71" s="35"/>
      <c r="D71" s="35"/>
      <c r="E71" s="35"/>
      <c r="F71" s="35"/>
    </row>
    <row r="72" spans="1:6" ht="15">
      <c r="A72" s="34"/>
      <c r="B72" s="34"/>
      <c r="C72" s="35"/>
      <c r="D72" s="35"/>
      <c r="E72" s="35"/>
      <c r="F72" s="34"/>
    </row>
    <row r="73" spans="1:6" ht="15">
      <c r="A73" s="34"/>
      <c r="B73" s="34"/>
      <c r="C73" s="35"/>
      <c r="D73" s="35"/>
      <c r="E73" s="35"/>
      <c r="F73" s="34"/>
    </row>
    <row r="74" spans="1:6" ht="15">
      <c r="A74" s="34"/>
      <c r="B74" s="34"/>
      <c r="C74" s="35"/>
      <c r="D74" s="35"/>
      <c r="E74" s="35"/>
      <c r="F74" s="35"/>
    </row>
    <row r="75" spans="1:6" ht="15">
      <c r="A75" s="34"/>
      <c r="B75" s="34"/>
      <c r="C75" s="35"/>
      <c r="D75" s="35"/>
      <c r="E75" s="35"/>
      <c r="F75" s="35"/>
    </row>
    <row r="76" spans="1:6" ht="15">
      <c r="A76" s="34"/>
      <c r="B76" s="34"/>
      <c r="C76" s="35"/>
      <c r="D76" s="35"/>
      <c r="E76" s="35"/>
      <c r="F76" s="35"/>
    </row>
    <row r="77" spans="1:6" ht="15">
      <c r="A77" s="34"/>
      <c r="B77" s="34"/>
      <c r="C77" s="35"/>
      <c r="D77" s="35"/>
      <c r="E77" s="35"/>
      <c r="F77" s="35"/>
    </row>
    <row r="78" spans="1:6" ht="15">
      <c r="A78" s="34"/>
      <c r="B78" s="34"/>
      <c r="C78" s="35"/>
      <c r="D78" s="35"/>
      <c r="E78" s="35"/>
      <c r="F78" s="35"/>
    </row>
    <row r="79" spans="1:6" ht="15">
      <c r="A79" s="34"/>
      <c r="B79" s="34"/>
      <c r="C79" s="35"/>
      <c r="D79" s="35"/>
      <c r="E79" s="35"/>
      <c r="F79" s="35"/>
    </row>
    <row r="80" spans="1:6" ht="15">
      <c r="A80" s="34"/>
      <c r="B80" s="34"/>
      <c r="C80" s="35"/>
      <c r="D80" s="35"/>
      <c r="E80" s="35"/>
      <c r="F80" s="34"/>
    </row>
    <row r="81" spans="1:6" ht="15">
      <c r="A81" s="34"/>
      <c r="B81" s="34"/>
      <c r="C81" s="35"/>
      <c r="D81" s="35"/>
      <c r="E81" s="35"/>
      <c r="F81" s="34"/>
    </row>
    <row r="82" spans="1:6" ht="15">
      <c r="A82" s="34"/>
      <c r="B82" s="34"/>
      <c r="C82" s="35"/>
      <c r="D82" s="35"/>
      <c r="E82" s="35"/>
      <c r="F82" s="34"/>
    </row>
    <row r="83" spans="1:6" ht="15">
      <c r="A83" s="34"/>
      <c r="B83" s="34"/>
      <c r="C83" s="35"/>
      <c r="D83" s="35"/>
      <c r="E83" s="35"/>
      <c r="F83" s="34"/>
    </row>
    <row r="84" spans="1:6" ht="15">
      <c r="A84" s="34"/>
      <c r="B84" s="34"/>
      <c r="C84" s="35"/>
      <c r="D84" s="35"/>
      <c r="E84" s="35"/>
      <c r="F84" s="34"/>
    </row>
    <row r="85" spans="1:6" ht="15">
      <c r="A85" s="34"/>
      <c r="B85" s="34"/>
      <c r="C85" s="35"/>
      <c r="D85" s="35"/>
      <c r="E85" s="35"/>
      <c r="F85" s="34"/>
    </row>
    <row r="86" spans="1:6" ht="15">
      <c r="A86" s="34"/>
      <c r="B86" s="34"/>
      <c r="C86" s="35"/>
      <c r="D86" s="35"/>
      <c r="E86" s="35"/>
      <c r="F86" s="34"/>
    </row>
    <row r="87" spans="1:6" ht="15">
      <c r="A87" s="34"/>
      <c r="B87" s="34"/>
      <c r="C87" s="35"/>
      <c r="D87" s="35"/>
      <c r="E87" s="35"/>
      <c r="F87" s="35"/>
    </row>
    <row r="88" spans="1:6" ht="15">
      <c r="A88" s="34"/>
      <c r="B88" s="34"/>
      <c r="C88" s="35"/>
      <c r="D88" s="35"/>
      <c r="E88" s="35"/>
      <c r="F88" s="35"/>
    </row>
    <row r="89" spans="1:6" ht="15">
      <c r="A89" s="34"/>
      <c r="B89" s="34"/>
      <c r="C89" s="35"/>
      <c r="D89" s="35"/>
      <c r="E89" s="35"/>
      <c r="F89" s="35"/>
    </row>
    <row r="90" spans="1:6" ht="15">
      <c r="A90" s="34"/>
      <c r="B90" s="34"/>
      <c r="C90" s="35"/>
      <c r="D90" s="35"/>
      <c r="E90" s="35"/>
      <c r="F90" s="35"/>
    </row>
    <row r="91" spans="1:6" ht="15">
      <c r="A91" s="34"/>
      <c r="B91" s="34"/>
      <c r="C91" s="35"/>
      <c r="D91" s="35"/>
      <c r="E91" s="35"/>
      <c r="F91" s="35"/>
    </row>
    <row r="92" spans="1:6" ht="15">
      <c r="A92" s="34"/>
      <c r="B92" s="34"/>
      <c r="C92" s="35"/>
      <c r="D92" s="35"/>
      <c r="E92" s="34"/>
      <c r="F92" s="34"/>
    </row>
    <row r="93" spans="1:6" ht="15">
      <c r="A93" s="34"/>
      <c r="B93" s="34"/>
      <c r="C93" s="35"/>
      <c r="D93" s="35"/>
      <c r="E93" s="34"/>
      <c r="F93" s="34"/>
    </row>
    <row r="94" spans="1:6" ht="15">
      <c r="A94" s="34"/>
      <c r="B94" s="34"/>
      <c r="C94" s="35"/>
      <c r="D94" s="35"/>
      <c r="E94" s="34"/>
      <c r="F94" s="34"/>
    </row>
    <row r="95" spans="1:6" ht="15">
      <c r="A95" s="34"/>
      <c r="B95" s="34"/>
      <c r="C95" s="35"/>
      <c r="D95" s="35"/>
      <c r="E95" s="34"/>
      <c r="F95" s="34"/>
    </row>
    <row r="96" spans="1:6" ht="15">
      <c r="A96" s="34"/>
      <c r="B96" s="34"/>
      <c r="C96" s="35"/>
      <c r="D96" s="35"/>
      <c r="E96" s="34"/>
      <c r="F96" s="34"/>
    </row>
    <row r="97" spans="1:6" ht="15">
      <c r="A97" s="34"/>
      <c r="B97" s="34"/>
      <c r="C97" s="35"/>
      <c r="D97" s="35"/>
      <c r="E97" s="34"/>
      <c r="F97" s="34"/>
    </row>
    <row r="98" spans="1:6" ht="15">
      <c r="A98" s="34"/>
      <c r="B98" s="34"/>
      <c r="C98" s="35"/>
      <c r="D98" s="35"/>
      <c r="E98" s="34"/>
      <c r="F98" s="34"/>
    </row>
    <row r="99" spans="1:6" ht="15">
      <c r="A99" s="34"/>
      <c r="B99" s="34"/>
      <c r="C99" s="35"/>
      <c r="D99" s="35"/>
      <c r="E99" s="34"/>
      <c r="F99" s="34"/>
    </row>
    <row r="100" spans="1:6" ht="15">
      <c r="A100" s="34"/>
      <c r="B100" s="34"/>
      <c r="C100" s="35"/>
      <c r="D100" s="35"/>
      <c r="E100" s="35"/>
      <c r="F100" s="34"/>
    </row>
    <row r="101" spans="1:6" ht="15">
      <c r="A101" s="34"/>
      <c r="B101" s="34"/>
      <c r="C101" s="35"/>
      <c r="D101" s="35"/>
      <c r="E101" s="34"/>
      <c r="F101" s="35"/>
    </row>
    <row r="102" spans="1:6" ht="15">
      <c r="A102" s="34"/>
      <c r="B102" s="34"/>
      <c r="C102" s="35"/>
      <c r="D102" s="35"/>
      <c r="E102" s="34"/>
      <c r="F102" s="35"/>
    </row>
    <row r="103" spans="1:6" ht="15">
      <c r="A103" s="34"/>
      <c r="B103" s="34"/>
      <c r="C103" s="35"/>
      <c r="D103" s="35"/>
      <c r="E103" s="34"/>
      <c r="F103" s="34"/>
    </row>
    <row r="104" spans="1:6" ht="15">
      <c r="A104" s="34"/>
      <c r="B104" s="34"/>
      <c r="C104" s="35"/>
      <c r="D104" s="35"/>
      <c r="E104" s="34"/>
      <c r="F104" s="34"/>
    </row>
    <row r="105" spans="1:6" ht="15">
      <c r="A105" s="34"/>
      <c r="B105" s="34"/>
      <c r="C105" s="35"/>
      <c r="D105" s="35"/>
      <c r="E105" s="34"/>
      <c r="F105" s="34"/>
    </row>
    <row r="106" spans="1:6" ht="15">
      <c r="A106" s="34"/>
      <c r="B106" s="34"/>
      <c r="C106" s="35"/>
      <c r="D106" s="35"/>
      <c r="E106" s="34"/>
      <c r="F106" s="34"/>
    </row>
    <row r="107" spans="1:6" ht="15">
      <c r="A107" s="34"/>
      <c r="B107" s="34"/>
      <c r="C107" s="35"/>
      <c r="D107" s="35"/>
      <c r="E107" s="34"/>
      <c r="F107" s="34"/>
    </row>
    <row r="108" spans="1:6" ht="15">
      <c r="A108" s="34"/>
      <c r="B108" s="34"/>
      <c r="C108" s="35"/>
      <c r="D108" s="35"/>
      <c r="E108" s="35"/>
      <c r="F108" s="34"/>
    </row>
    <row r="109" spans="1:6" ht="15">
      <c r="A109" s="34"/>
      <c r="B109" s="34"/>
      <c r="C109" s="35"/>
      <c r="D109" s="35"/>
      <c r="E109" s="35"/>
      <c r="F109" s="34"/>
    </row>
    <row r="110" spans="1:6" ht="15">
      <c r="A110" s="34"/>
      <c r="B110" s="34"/>
      <c r="C110" s="35"/>
      <c r="D110" s="35"/>
      <c r="E110" s="35"/>
      <c r="F110" s="34"/>
    </row>
    <row r="111" spans="1:6" ht="15">
      <c r="A111" s="34"/>
      <c r="B111" s="34"/>
      <c r="C111" s="35"/>
      <c r="D111" s="35"/>
      <c r="E111" s="35"/>
      <c r="F111" s="34"/>
    </row>
    <row r="112" spans="1:6" ht="15">
      <c r="A112" s="34"/>
      <c r="B112" s="34"/>
      <c r="C112" s="35"/>
      <c r="D112" s="35"/>
      <c r="E112" s="35"/>
      <c r="F112" s="34"/>
    </row>
    <row r="113" spans="1:6" ht="15">
      <c r="A113" s="34"/>
      <c r="B113" s="34"/>
      <c r="C113" s="35"/>
      <c r="D113" s="35"/>
      <c r="E113" s="35"/>
      <c r="F113" s="34"/>
    </row>
    <row r="114" spans="1:6" ht="15">
      <c r="A114" s="34"/>
      <c r="B114" s="34"/>
      <c r="C114" s="35"/>
      <c r="D114" s="35"/>
      <c r="E114" s="35"/>
      <c r="F114" s="35"/>
    </row>
    <row r="115" spans="1:6" ht="15">
      <c r="A115" s="34"/>
      <c r="B115" s="34"/>
      <c r="C115" s="35"/>
      <c r="D115" s="35"/>
      <c r="E115" s="35"/>
      <c r="F115" s="34"/>
    </row>
    <row r="116" spans="1:6" ht="15">
      <c r="A116" s="34"/>
      <c r="B116" s="34"/>
      <c r="C116" s="35"/>
      <c r="D116" s="35"/>
      <c r="E116" s="35"/>
      <c r="F116" s="34"/>
    </row>
    <row r="117" spans="1:6" ht="15">
      <c r="A117" s="34"/>
      <c r="B117" s="34"/>
      <c r="C117" s="35"/>
      <c r="D117" s="35"/>
      <c r="E117" s="35"/>
      <c r="F117" s="34"/>
    </row>
    <row r="118" spans="1:6" ht="15">
      <c r="A118" s="34"/>
      <c r="B118" s="34"/>
      <c r="C118" s="35"/>
      <c r="D118" s="35"/>
      <c r="E118" s="35"/>
      <c r="F118" s="35"/>
    </row>
    <row r="119" spans="1:6" ht="15">
      <c r="A119" s="34"/>
      <c r="B119" s="34"/>
      <c r="C119" s="35"/>
      <c r="D119" s="35"/>
      <c r="E119" s="35"/>
      <c r="F119" s="34"/>
    </row>
    <row r="120" spans="1:6" ht="15">
      <c r="A120" s="34"/>
      <c r="B120" s="34"/>
      <c r="C120" s="35"/>
      <c r="D120" s="35"/>
      <c r="E120" s="35"/>
      <c r="F120" s="34"/>
    </row>
    <row r="121" spans="1:6" ht="15">
      <c r="A121" s="34"/>
      <c r="B121" s="34"/>
      <c r="C121" s="35"/>
      <c r="D121" s="35"/>
      <c r="E121" s="35"/>
      <c r="F121" s="34"/>
    </row>
    <row r="122" spans="1:6" ht="15">
      <c r="A122" s="34"/>
      <c r="B122" s="34"/>
      <c r="C122" s="35"/>
      <c r="D122" s="35"/>
      <c r="E122" s="35"/>
      <c r="F122" s="34"/>
    </row>
    <row r="123" spans="1:6" ht="15">
      <c r="A123" s="34"/>
      <c r="B123" s="34"/>
      <c r="C123" s="35"/>
      <c r="D123" s="35"/>
      <c r="E123" s="35"/>
      <c r="F123" s="35"/>
    </row>
    <row r="124" spans="1:6" ht="15">
      <c r="A124" s="34"/>
      <c r="B124" s="34"/>
      <c r="C124" s="35"/>
      <c r="D124" s="35"/>
      <c r="E124" s="35"/>
      <c r="F124" s="35"/>
    </row>
    <row r="125" spans="1:6" ht="15">
      <c r="A125" s="34"/>
      <c r="B125" s="34"/>
      <c r="C125" s="35"/>
      <c r="D125" s="35"/>
      <c r="E125" s="35"/>
      <c r="F125" s="35"/>
    </row>
    <row r="126" spans="1:6" ht="15">
      <c r="A126" s="34"/>
      <c r="B126" s="34"/>
      <c r="C126" s="35"/>
      <c r="D126" s="35"/>
      <c r="E126" s="35"/>
      <c r="F126" s="35"/>
    </row>
    <row r="127" spans="1:6" ht="15">
      <c r="A127" s="34"/>
      <c r="B127" s="34"/>
      <c r="C127" s="35"/>
      <c r="D127" s="35"/>
      <c r="E127" s="35"/>
      <c r="F127" s="35"/>
    </row>
    <row r="128" spans="1:6" ht="15">
      <c r="A128" s="34"/>
      <c r="B128" s="34"/>
      <c r="C128" s="35"/>
      <c r="D128" s="35"/>
      <c r="E128" s="34"/>
      <c r="F128" s="34"/>
    </row>
    <row r="129" spans="1:6" ht="15">
      <c r="A129" s="34"/>
      <c r="B129" s="34"/>
      <c r="C129" s="35"/>
      <c r="D129" s="35"/>
      <c r="E129" s="35"/>
      <c r="F129" s="34"/>
    </row>
    <row r="130" spans="1:6" ht="15">
      <c r="A130" s="34"/>
      <c r="B130" s="34"/>
      <c r="C130" s="35"/>
      <c r="D130" s="35"/>
      <c r="E130" s="35"/>
      <c r="F130" s="34"/>
    </row>
    <row r="131" spans="1:6" ht="15">
      <c r="A131" s="34"/>
      <c r="B131" s="34"/>
      <c r="C131" s="35"/>
      <c r="D131" s="35"/>
      <c r="E131" s="35"/>
      <c r="F131" s="34"/>
    </row>
    <row r="132" spans="1:6" ht="15">
      <c r="A132" s="34"/>
      <c r="B132" s="34"/>
      <c r="C132" s="35"/>
      <c r="D132" s="35"/>
      <c r="E132" s="35"/>
      <c r="F132" s="35"/>
    </row>
    <row r="133" spans="1:6" ht="15">
      <c r="A133" s="34"/>
      <c r="B133" s="34"/>
      <c r="C133" s="35"/>
      <c r="D133" s="35"/>
      <c r="E133" s="35"/>
      <c r="F133" s="34"/>
    </row>
    <row r="134" spans="1:6" ht="15">
      <c r="A134" s="34"/>
      <c r="B134" s="34"/>
      <c r="C134" s="35"/>
      <c r="D134" s="35"/>
      <c r="E134" s="35"/>
      <c r="F134" s="34"/>
    </row>
    <row r="135" spans="1:6" ht="15">
      <c r="A135" s="34"/>
      <c r="B135" s="34"/>
      <c r="C135" s="35"/>
      <c r="D135" s="35"/>
      <c r="E135" s="35"/>
      <c r="F135" s="34"/>
    </row>
    <row r="136" spans="1:6" ht="15">
      <c r="A136" s="34"/>
      <c r="B136" s="34"/>
      <c r="C136" s="35"/>
      <c r="D136" s="35"/>
      <c r="E136" s="35"/>
      <c r="F136" s="34"/>
    </row>
    <row r="137" spans="1:6" ht="15">
      <c r="A137" s="34"/>
      <c r="B137" s="34"/>
      <c r="C137" s="35"/>
      <c r="D137" s="35"/>
      <c r="E137" s="35"/>
      <c r="F137" s="34"/>
    </row>
    <row r="138" spans="1:6" ht="15">
      <c r="A138" s="34"/>
      <c r="B138" s="34"/>
      <c r="C138" s="35"/>
      <c r="D138" s="35"/>
      <c r="E138" s="35"/>
      <c r="F138" s="34"/>
    </row>
    <row r="139" spans="1:6" ht="15">
      <c r="A139" s="34"/>
      <c r="B139" s="34"/>
      <c r="C139" s="35"/>
      <c r="D139" s="35"/>
      <c r="E139" s="35"/>
      <c r="F139" s="35"/>
    </row>
    <row r="140" spans="1:6" ht="15">
      <c r="A140" s="34"/>
      <c r="B140" s="34"/>
      <c r="C140" s="35"/>
      <c r="D140" s="35"/>
      <c r="E140" s="35"/>
      <c r="F140" s="34"/>
    </row>
    <row r="141" spans="1:6" ht="15">
      <c r="A141" s="34"/>
      <c r="B141" s="34"/>
      <c r="C141" s="35"/>
      <c r="D141" s="35"/>
      <c r="E141" s="35"/>
      <c r="F141" s="34"/>
    </row>
    <row r="142" spans="1:6" ht="15">
      <c r="A142" s="34"/>
      <c r="B142" s="34"/>
      <c r="C142" s="35"/>
      <c r="D142" s="35"/>
      <c r="E142" s="35"/>
      <c r="F142" s="34"/>
    </row>
    <row r="143" spans="1:6" ht="15">
      <c r="A143" s="34"/>
      <c r="B143" s="34"/>
      <c r="C143" s="35"/>
      <c r="D143" s="35"/>
      <c r="E143" s="35"/>
      <c r="F143" s="35"/>
    </row>
    <row r="144" spans="1:6" ht="15">
      <c r="A144" s="34"/>
      <c r="B144" s="34"/>
      <c r="C144" s="35"/>
      <c r="D144" s="35"/>
      <c r="E144" s="35"/>
      <c r="F144" s="35"/>
    </row>
    <row r="145" spans="1:6" ht="15">
      <c r="A145" s="34"/>
      <c r="B145" s="34"/>
      <c r="C145" s="35"/>
      <c r="D145" s="35"/>
      <c r="E145" s="35"/>
      <c r="F145" s="35"/>
    </row>
    <row r="146" spans="1:6" ht="15">
      <c r="A146" s="34"/>
      <c r="B146" s="34"/>
      <c r="C146" s="35"/>
      <c r="D146" s="35"/>
      <c r="E146" s="35"/>
      <c r="F146" s="35"/>
    </row>
    <row r="147" spans="1:6" ht="15">
      <c r="A147" s="34"/>
      <c r="B147" s="34"/>
      <c r="C147" s="35"/>
      <c r="D147" s="35"/>
      <c r="E147" s="35"/>
      <c r="F147" s="35"/>
    </row>
    <row r="148" spans="1:6" ht="15">
      <c r="A148" s="34"/>
      <c r="B148" s="34"/>
      <c r="C148" s="35"/>
      <c r="D148" s="35"/>
      <c r="E148" s="35"/>
      <c r="F148" s="35"/>
    </row>
    <row r="149" spans="1:6" ht="15">
      <c r="A149" s="34"/>
      <c r="B149" s="34"/>
      <c r="C149" s="35"/>
      <c r="D149" s="35"/>
      <c r="E149" s="35"/>
      <c r="F149" s="35"/>
    </row>
    <row r="150" spans="1:6" ht="15">
      <c r="A150" s="34"/>
      <c r="B150" s="34"/>
      <c r="C150" s="35"/>
      <c r="D150" s="35"/>
      <c r="E150" s="35"/>
      <c r="F150" s="35"/>
    </row>
    <row r="151" spans="1:6" ht="15">
      <c r="A151" s="34"/>
      <c r="B151" s="34"/>
      <c r="C151" s="35"/>
      <c r="D151" s="35"/>
      <c r="E151" s="35"/>
      <c r="F151" s="35"/>
    </row>
    <row r="152" spans="1:6" ht="15">
      <c r="A152" s="34"/>
      <c r="B152" s="34"/>
      <c r="C152" s="35"/>
      <c r="D152" s="35"/>
      <c r="E152" s="35"/>
      <c r="F152" s="35"/>
    </row>
    <row r="153" spans="1:6" ht="15">
      <c r="A153" s="34"/>
      <c r="B153" s="34"/>
      <c r="C153" s="35"/>
      <c r="D153" s="35"/>
      <c r="E153" s="35"/>
      <c r="F153" s="35"/>
    </row>
    <row r="154" spans="1:6" ht="15">
      <c r="A154" s="34"/>
      <c r="B154" s="34"/>
      <c r="C154" s="35"/>
      <c r="D154" s="35"/>
      <c r="E154" s="35"/>
      <c r="F154" s="35"/>
    </row>
    <row r="155" spans="1:6" ht="15">
      <c r="A155" s="34"/>
      <c r="B155" s="34"/>
      <c r="C155" s="35"/>
      <c r="D155" s="35"/>
      <c r="E155" s="35"/>
      <c r="F155" s="35"/>
    </row>
    <row r="156" spans="1:6" ht="15">
      <c r="A156" s="34"/>
      <c r="B156" s="34"/>
      <c r="C156" s="35"/>
      <c r="D156" s="35"/>
      <c r="E156" s="35"/>
      <c r="F156" s="35"/>
    </row>
    <row r="157" spans="1:6" ht="15">
      <c r="A157" s="34"/>
      <c r="B157" s="34"/>
      <c r="C157" s="35"/>
      <c r="D157" s="35"/>
      <c r="E157" s="35"/>
      <c r="F157" s="35"/>
    </row>
    <row r="158" spans="1:6" ht="15">
      <c r="A158" s="34"/>
      <c r="B158" s="34"/>
      <c r="C158" s="35"/>
      <c r="D158" s="35"/>
      <c r="E158" s="35"/>
      <c r="F158" s="35"/>
    </row>
    <row r="159" spans="1:6" ht="15">
      <c r="A159" s="34"/>
      <c r="B159" s="34"/>
      <c r="C159" s="35"/>
      <c r="D159" s="35"/>
      <c r="E159" s="35"/>
      <c r="F159" s="35"/>
    </row>
    <row r="160" spans="1:6" ht="15">
      <c r="A160" s="34"/>
      <c r="B160" s="34"/>
      <c r="C160" s="35"/>
      <c r="D160" s="35"/>
      <c r="E160" s="35"/>
      <c r="F160" s="35"/>
    </row>
    <row r="161" spans="1:6" ht="15">
      <c r="A161" s="34"/>
      <c r="B161" s="34"/>
      <c r="C161" s="35"/>
      <c r="D161" s="35"/>
      <c r="E161" s="35"/>
      <c r="F161" s="35"/>
    </row>
    <row r="162" spans="1:6" ht="15">
      <c r="A162" s="34"/>
      <c r="B162" s="34"/>
      <c r="C162" s="35"/>
      <c r="D162" s="35"/>
      <c r="E162" s="35"/>
      <c r="F162" s="35"/>
    </row>
    <row r="163" spans="1:6" ht="15">
      <c r="A163" s="34"/>
      <c r="B163" s="34"/>
      <c r="C163" s="35"/>
      <c r="D163" s="35"/>
      <c r="E163" s="35"/>
      <c r="F163" s="35"/>
    </row>
    <row r="164" spans="1:6" ht="15">
      <c r="A164" s="34"/>
      <c r="B164" s="34"/>
      <c r="C164" s="35"/>
      <c r="D164" s="35"/>
      <c r="E164" s="35"/>
      <c r="F164" s="34"/>
    </row>
    <row r="165" spans="1:6" ht="15">
      <c r="A165" s="34"/>
      <c r="B165" s="34"/>
      <c r="C165" s="35"/>
      <c r="D165" s="35"/>
      <c r="E165" s="35"/>
      <c r="F165" s="34"/>
    </row>
    <row r="166" spans="1:6" ht="15">
      <c r="A166" s="34"/>
      <c r="B166" s="34"/>
      <c r="C166" s="35"/>
      <c r="D166" s="35"/>
      <c r="E166" s="35"/>
      <c r="F166" s="34"/>
    </row>
    <row r="167" spans="1:6" ht="15">
      <c r="A167" s="34"/>
      <c r="B167" s="34"/>
      <c r="C167" s="35"/>
      <c r="D167" s="35"/>
      <c r="E167" s="35"/>
      <c r="F167" s="34"/>
    </row>
    <row r="168" spans="1:6" ht="15">
      <c r="A168" s="34"/>
      <c r="B168" s="34"/>
      <c r="C168" s="35"/>
      <c r="D168" s="35"/>
      <c r="E168" s="35"/>
      <c r="F168" s="34"/>
    </row>
    <row r="169" spans="1:6" ht="15">
      <c r="A169" s="34"/>
      <c r="B169" s="34"/>
      <c r="C169" s="35"/>
      <c r="D169" s="35"/>
      <c r="E169" s="35"/>
      <c r="F169" s="34"/>
    </row>
    <row r="170" spans="1:6" ht="15">
      <c r="A170" s="34"/>
      <c r="B170" s="34"/>
      <c r="C170" s="35"/>
      <c r="D170" s="35"/>
      <c r="E170" s="35"/>
      <c r="F170" s="35"/>
    </row>
    <row r="171" spans="1:6" ht="15">
      <c r="A171" s="34"/>
      <c r="B171" s="34"/>
      <c r="C171" s="35"/>
      <c r="D171" s="35"/>
      <c r="E171" s="35"/>
      <c r="F171" s="35"/>
    </row>
    <row r="172" spans="1:6" ht="15">
      <c r="A172" s="34"/>
      <c r="B172" s="34"/>
      <c r="C172" s="35"/>
      <c r="D172" s="35"/>
      <c r="E172" s="35"/>
      <c r="F172" s="35"/>
    </row>
    <row r="173" spans="1:6" ht="15">
      <c r="A173" s="34"/>
      <c r="B173" s="34"/>
      <c r="C173" s="35"/>
      <c r="D173" s="35"/>
      <c r="E173" s="35"/>
      <c r="F173" s="35"/>
    </row>
    <row r="174" spans="1:6" ht="15">
      <c r="A174" s="34"/>
      <c r="B174" s="34"/>
      <c r="C174" s="35"/>
      <c r="D174" s="35"/>
      <c r="E174" s="35"/>
      <c r="F174" s="35"/>
    </row>
    <row r="175" spans="1:6" ht="15">
      <c r="A175" s="34"/>
      <c r="B175" s="34"/>
      <c r="C175" s="35"/>
      <c r="D175" s="35"/>
      <c r="E175" s="35"/>
      <c r="F175" s="35"/>
    </row>
    <row r="176" spans="1:6" ht="15">
      <c r="A176" s="34"/>
      <c r="B176" s="34"/>
      <c r="C176" s="35"/>
      <c r="D176" s="35"/>
      <c r="E176" s="35"/>
      <c r="F176" s="34"/>
    </row>
    <row r="177" spans="1:6" ht="15">
      <c r="A177" s="34"/>
      <c r="B177" s="34"/>
      <c r="C177" s="35"/>
      <c r="D177" s="35"/>
      <c r="E177" s="35"/>
      <c r="F177" s="35"/>
    </row>
    <row r="178" spans="1:6" ht="15">
      <c r="A178" s="34"/>
      <c r="B178" s="34"/>
      <c r="C178" s="35"/>
      <c r="D178" s="35"/>
      <c r="E178" s="35"/>
      <c r="F178" s="35"/>
    </row>
    <row r="179" spans="1:6" ht="15">
      <c r="A179" s="34"/>
      <c r="B179" s="34"/>
      <c r="C179" s="35"/>
      <c r="D179" s="35"/>
      <c r="E179" s="35"/>
      <c r="F179" s="35"/>
    </row>
    <row r="180" spans="1:6" ht="15">
      <c r="A180" s="34"/>
      <c r="B180" s="34"/>
      <c r="C180" s="35"/>
      <c r="D180" s="35"/>
      <c r="E180" s="35"/>
      <c r="F180" s="35"/>
    </row>
    <row r="181" spans="1:6" ht="15">
      <c r="A181" s="34"/>
      <c r="B181" s="34"/>
      <c r="C181" s="35"/>
      <c r="D181" s="35"/>
      <c r="E181" s="35"/>
      <c r="F181" s="35"/>
    </row>
    <row r="182" spans="1:6" ht="15">
      <c r="A182" s="34"/>
      <c r="B182" s="34"/>
      <c r="C182" s="35"/>
      <c r="D182" s="35"/>
      <c r="E182" s="35"/>
      <c r="F182" s="35"/>
    </row>
    <row r="183" spans="1:6" ht="15">
      <c r="A183" s="34"/>
      <c r="B183" s="34"/>
      <c r="C183" s="35"/>
      <c r="D183" s="35"/>
      <c r="E183" s="35"/>
      <c r="F183" s="35"/>
    </row>
    <row r="184" spans="1:6" ht="15">
      <c r="A184" s="34"/>
      <c r="B184" s="34"/>
      <c r="C184" s="35"/>
      <c r="D184" s="35"/>
      <c r="E184" s="35"/>
      <c r="F184" s="35"/>
    </row>
    <row r="185" spans="1:6" ht="15">
      <c r="A185" s="34"/>
      <c r="B185" s="34"/>
      <c r="C185" s="35"/>
      <c r="D185" s="35"/>
      <c r="E185" s="35"/>
      <c r="F185" s="35"/>
    </row>
    <row r="186" spans="1:6" ht="15">
      <c r="A186" s="34"/>
      <c r="B186" s="34"/>
      <c r="C186" s="35"/>
      <c r="D186" s="35"/>
      <c r="E186" s="35"/>
      <c r="F186" s="35"/>
    </row>
    <row r="187" spans="1:6" ht="15">
      <c r="A187" s="34"/>
      <c r="B187" s="34"/>
      <c r="C187" s="35"/>
      <c r="D187" s="35"/>
      <c r="E187" s="35"/>
      <c r="F187" s="35"/>
    </row>
  </sheetData>
  <sheetProtection/>
  <mergeCells count="17">
    <mergeCell ref="N3:O3"/>
    <mergeCell ref="P3:Q3"/>
    <mergeCell ref="R3:S3"/>
    <mergeCell ref="Z3:AA3"/>
    <mergeCell ref="AB3:AC3"/>
    <mergeCell ref="T3:U3"/>
    <mergeCell ref="V3:W3"/>
    <mergeCell ref="X3:Y3"/>
    <mergeCell ref="AF3:AG3"/>
    <mergeCell ref="A25:K25"/>
    <mergeCell ref="AD3:AE3"/>
    <mergeCell ref="B3:C3"/>
    <mergeCell ref="D3:E3"/>
    <mergeCell ref="F3:G3"/>
    <mergeCell ref="H3:I3"/>
    <mergeCell ref="J3:K3"/>
    <mergeCell ref="L3:M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58"/>
  <sheetViews>
    <sheetView zoomScale="70" zoomScaleNormal="70" zoomScalePageLayoutView="0" workbookViewId="0" topLeftCell="A1">
      <selection activeCell="H23" sqref="H23"/>
    </sheetView>
  </sheetViews>
  <sheetFormatPr defaultColWidth="9.140625" defaultRowHeight="15"/>
  <cols>
    <col min="1" max="1" width="44.8515625" style="0" customWidth="1"/>
    <col min="2" max="11" width="11.140625" style="0" bestFit="1" customWidth="1"/>
    <col min="12" max="13" width="12.00390625" style="0" bestFit="1" customWidth="1"/>
    <col min="14" max="14" width="11.57421875" style="0" bestFit="1" customWidth="1"/>
    <col min="15" max="18" width="12.00390625" style="0" bestFit="1" customWidth="1"/>
    <col min="19" max="20" width="12.421875" style="0" bestFit="1" customWidth="1"/>
    <col min="21" max="21" width="12.421875" style="34" bestFit="1" customWidth="1"/>
    <col min="22" max="23" width="12.421875" style="0" bestFit="1" customWidth="1"/>
    <col min="24" max="24" width="11.57421875" style="0" bestFit="1" customWidth="1"/>
  </cols>
  <sheetData>
    <row r="1" ht="15">
      <c r="A1" s="34" t="s">
        <v>272</v>
      </c>
    </row>
    <row r="3" spans="1:24" s="2" customFormat="1" ht="15">
      <c r="A3" s="126" t="s">
        <v>1</v>
      </c>
      <c r="B3" s="126">
        <v>1990</v>
      </c>
      <c r="C3" s="126">
        <v>1991</v>
      </c>
      <c r="D3" s="126">
        <v>1992</v>
      </c>
      <c r="E3" s="126">
        <v>1993</v>
      </c>
      <c r="F3" s="126">
        <v>1994</v>
      </c>
      <c r="G3" s="126">
        <v>1995</v>
      </c>
      <c r="H3" s="126">
        <v>1996</v>
      </c>
      <c r="I3" s="126">
        <v>1997</v>
      </c>
      <c r="J3" s="126">
        <v>1998</v>
      </c>
      <c r="K3" s="126">
        <v>1999</v>
      </c>
      <c r="L3" s="126">
        <v>2000</v>
      </c>
      <c r="M3" s="126">
        <v>2001</v>
      </c>
      <c r="N3" s="126">
        <v>2002</v>
      </c>
      <c r="O3" s="126">
        <v>2003</v>
      </c>
      <c r="P3" s="126">
        <v>2004</v>
      </c>
      <c r="Q3" s="126">
        <v>2005</v>
      </c>
      <c r="R3" s="126">
        <v>2006</v>
      </c>
      <c r="S3" s="126">
        <v>2007</v>
      </c>
      <c r="T3" s="126">
        <v>2008</v>
      </c>
      <c r="U3" s="126">
        <v>2009</v>
      </c>
      <c r="V3" s="126">
        <v>2010</v>
      </c>
      <c r="W3" s="126">
        <v>2011</v>
      </c>
      <c r="X3" s="124">
        <v>2012</v>
      </c>
    </row>
    <row r="4" spans="1:24" ht="15">
      <c r="A4" s="127" t="s">
        <v>212</v>
      </c>
      <c r="B4" s="129"/>
      <c r="C4" s="129"/>
      <c r="D4" s="129"/>
      <c r="E4" s="129"/>
      <c r="F4" s="129"/>
      <c r="G4" s="129"/>
      <c r="H4" s="129"/>
      <c r="I4" s="129"/>
      <c r="J4" s="129"/>
      <c r="K4" s="129"/>
      <c r="L4" s="129"/>
      <c r="M4" s="129"/>
      <c r="N4" s="129"/>
      <c r="O4" s="129"/>
      <c r="P4" s="129"/>
      <c r="Q4" s="129"/>
      <c r="R4" s="129"/>
      <c r="S4" s="129"/>
      <c r="T4" s="129"/>
      <c r="U4" s="129"/>
      <c r="V4" s="131"/>
      <c r="W4" s="129"/>
      <c r="X4" s="130"/>
    </row>
    <row r="5" spans="1:24" s="34" customFormat="1" ht="15">
      <c r="A5" s="123" t="s">
        <v>261</v>
      </c>
      <c r="B5" s="135">
        <v>927.2198999999999</v>
      </c>
      <c r="C5" s="135">
        <v>798.5139</v>
      </c>
      <c r="D5" s="135">
        <v>702.0436</v>
      </c>
      <c r="E5" s="135">
        <v>659.2262</v>
      </c>
      <c r="F5" s="135">
        <v>968.336</v>
      </c>
      <c r="G5" s="135">
        <v>1082.22</v>
      </c>
      <c r="H5" s="135">
        <v>966.5004</v>
      </c>
      <c r="I5" s="135">
        <v>968.3022</v>
      </c>
      <c r="J5" s="135">
        <v>956.8556</v>
      </c>
      <c r="K5" s="135">
        <v>1028.595</v>
      </c>
      <c r="L5" s="135">
        <v>1005.152</v>
      </c>
      <c r="M5" s="135">
        <v>1085.309</v>
      </c>
      <c r="N5" s="135">
        <v>1632.9830000000002</v>
      </c>
      <c r="O5" s="135">
        <v>1828.504</v>
      </c>
      <c r="P5" s="135">
        <v>1957.7040000000002</v>
      </c>
      <c r="Q5" s="135">
        <v>2338.773</v>
      </c>
      <c r="R5" s="135">
        <v>3084.497</v>
      </c>
      <c r="S5" s="135">
        <v>4217.62</v>
      </c>
      <c r="T5" s="135">
        <v>5255.104</v>
      </c>
      <c r="U5" s="135">
        <v>5605.939</v>
      </c>
      <c r="V5" s="135">
        <v>7119.525000000001</v>
      </c>
      <c r="W5" s="133">
        <v>7193.046</v>
      </c>
      <c r="X5" s="140">
        <v>6955.271</v>
      </c>
    </row>
    <row r="6" spans="1:24" s="34" customFormat="1" ht="15">
      <c r="A6" s="123" t="s">
        <v>262</v>
      </c>
      <c r="B6" s="135">
        <v>56.2761</v>
      </c>
      <c r="C6" s="135">
        <v>65.7508</v>
      </c>
      <c r="D6" s="135">
        <v>187.64839999999998</v>
      </c>
      <c r="E6" s="135">
        <v>167.20409999999998</v>
      </c>
      <c r="F6" s="135">
        <v>171.51350000000002</v>
      </c>
      <c r="G6" s="135">
        <v>180.8752</v>
      </c>
      <c r="H6" s="135">
        <v>214.94379999999998</v>
      </c>
      <c r="I6" s="135">
        <v>225.2197</v>
      </c>
      <c r="J6" s="135">
        <v>281.2919</v>
      </c>
      <c r="K6" s="135">
        <v>375.5274</v>
      </c>
      <c r="L6" s="135">
        <v>567.4735</v>
      </c>
      <c r="M6" s="135">
        <v>490.2047</v>
      </c>
      <c r="N6" s="135">
        <v>576.2422</v>
      </c>
      <c r="O6" s="135">
        <v>629.1851</v>
      </c>
      <c r="P6" s="135">
        <v>627.5444</v>
      </c>
      <c r="Q6" s="135">
        <v>800.1555999999999</v>
      </c>
      <c r="R6" s="135">
        <v>1015.744</v>
      </c>
      <c r="S6" s="135">
        <v>1233.313</v>
      </c>
      <c r="T6" s="135">
        <v>1128.304</v>
      </c>
      <c r="U6" s="135">
        <v>1229.2540000000001</v>
      </c>
      <c r="V6" s="135">
        <v>1168.611</v>
      </c>
      <c r="W6" s="133">
        <v>1220.998</v>
      </c>
      <c r="X6" s="140">
        <v>1248.5900000000001</v>
      </c>
    </row>
    <row r="7" spans="1:24" s="34" customFormat="1" ht="15">
      <c r="A7" s="136" t="s">
        <v>264</v>
      </c>
      <c r="B7" s="135">
        <v>97.37360000000001</v>
      </c>
      <c r="C7" s="135">
        <v>114.9361</v>
      </c>
      <c r="D7" s="135">
        <v>157.2805</v>
      </c>
      <c r="E7" s="135">
        <v>190.1913</v>
      </c>
      <c r="F7" s="135">
        <v>291.43760000000003</v>
      </c>
      <c r="G7" s="135">
        <v>379.9992</v>
      </c>
      <c r="H7" s="135">
        <v>315.0514</v>
      </c>
      <c r="I7" s="135">
        <v>353.724</v>
      </c>
      <c r="J7" s="135">
        <v>296.5813</v>
      </c>
      <c r="K7" s="135">
        <v>270.6264</v>
      </c>
      <c r="L7" s="135">
        <v>194.1703</v>
      </c>
      <c r="M7" s="135">
        <v>191.7865</v>
      </c>
      <c r="N7" s="135">
        <v>239.50979999999998</v>
      </c>
      <c r="O7" s="135">
        <v>261.714</v>
      </c>
      <c r="P7" s="135">
        <v>278.9273</v>
      </c>
      <c r="Q7" s="135">
        <v>252.78850000000003</v>
      </c>
      <c r="R7" s="135">
        <v>449.5634</v>
      </c>
      <c r="S7" s="135">
        <v>393.3445</v>
      </c>
      <c r="T7" s="135">
        <v>474.0149</v>
      </c>
      <c r="U7" s="135">
        <v>522.3435</v>
      </c>
      <c r="V7" s="135">
        <v>434.45509999999996</v>
      </c>
      <c r="W7" s="133">
        <v>407.10659999999996</v>
      </c>
      <c r="X7" s="140">
        <v>370.2029</v>
      </c>
    </row>
    <row r="8" spans="1:24" s="34" customFormat="1" ht="15">
      <c r="A8" s="136" t="s">
        <v>263</v>
      </c>
      <c r="B8" s="135">
        <v>616.8897</v>
      </c>
      <c r="C8" s="135">
        <v>372.93850000000003</v>
      </c>
      <c r="D8" s="135">
        <v>330.276</v>
      </c>
      <c r="E8" s="135">
        <v>268.11030000000005</v>
      </c>
      <c r="F8" s="135">
        <v>313.76120000000003</v>
      </c>
      <c r="G8" s="135">
        <v>378.01430000000005</v>
      </c>
      <c r="H8" s="135">
        <v>340.8969</v>
      </c>
      <c r="I8" s="135">
        <v>287.4615</v>
      </c>
      <c r="J8" s="135">
        <v>304.5981</v>
      </c>
      <c r="K8" s="135">
        <v>261.69989999999996</v>
      </c>
      <c r="L8" s="135">
        <v>202.8127</v>
      </c>
      <c r="M8" s="135">
        <v>217.1698</v>
      </c>
      <c r="N8" s="135">
        <v>248.976</v>
      </c>
      <c r="O8" s="135">
        <v>244.3843</v>
      </c>
      <c r="P8" s="135">
        <v>350.08250000000004</v>
      </c>
      <c r="Q8" s="135">
        <v>341.0374</v>
      </c>
      <c r="R8" s="135">
        <v>357.774</v>
      </c>
      <c r="S8" s="135">
        <v>252.4518</v>
      </c>
      <c r="T8" s="135">
        <v>392.28619999999995</v>
      </c>
      <c r="U8" s="135">
        <v>372.5975</v>
      </c>
      <c r="V8" s="135">
        <v>480.20570000000004</v>
      </c>
      <c r="W8" s="133">
        <v>405.1063</v>
      </c>
      <c r="X8" s="140">
        <v>352.2853</v>
      </c>
    </row>
    <row r="9" spans="1:24" s="34" customFormat="1" ht="15">
      <c r="A9" s="136" t="s">
        <v>274</v>
      </c>
      <c r="B9" s="135">
        <v>58.9821</v>
      </c>
      <c r="C9" s="135">
        <v>59.3626</v>
      </c>
      <c r="D9" s="135">
        <v>47.2999</v>
      </c>
      <c r="E9" s="135">
        <v>45.699200000000005</v>
      </c>
      <c r="F9" s="135">
        <v>63.088699999999996</v>
      </c>
      <c r="G9" s="135">
        <v>91.9511</v>
      </c>
      <c r="H9" s="135">
        <v>70.4532</v>
      </c>
      <c r="I9" s="135">
        <v>56.8964</v>
      </c>
      <c r="J9" s="135">
        <v>59.7716</v>
      </c>
      <c r="K9" s="135">
        <v>57.787400000000005</v>
      </c>
      <c r="L9" s="135">
        <v>83.699</v>
      </c>
      <c r="M9" s="135">
        <v>86.7671</v>
      </c>
      <c r="N9" s="135">
        <v>90.96369999999999</v>
      </c>
      <c r="O9" s="135">
        <v>133.1252</v>
      </c>
      <c r="P9" s="135">
        <v>152.5481</v>
      </c>
      <c r="Q9" s="135">
        <v>144.65040000000002</v>
      </c>
      <c r="R9" s="135">
        <v>186.6241</v>
      </c>
      <c r="S9" s="135">
        <v>295.5439</v>
      </c>
      <c r="T9" s="135">
        <v>320.1178</v>
      </c>
      <c r="U9" s="135">
        <v>409.8227</v>
      </c>
      <c r="V9" s="135">
        <v>494.8519</v>
      </c>
      <c r="W9" s="133">
        <v>401.6645</v>
      </c>
      <c r="X9" s="140">
        <v>378.6895</v>
      </c>
    </row>
    <row r="10" spans="1:24" s="34" customFormat="1" ht="15">
      <c r="A10" s="136" t="s">
        <v>275</v>
      </c>
      <c r="B10" s="135">
        <v>10.4748</v>
      </c>
      <c r="C10" s="135">
        <v>13.393699999999999</v>
      </c>
      <c r="D10" s="135">
        <v>42.4813</v>
      </c>
      <c r="E10" s="135">
        <v>49.6266</v>
      </c>
      <c r="F10" s="135">
        <v>72.4501</v>
      </c>
      <c r="G10" s="135">
        <v>84.2585</v>
      </c>
      <c r="H10" s="135">
        <v>130.97230000000002</v>
      </c>
      <c r="I10" s="135">
        <v>100.9058</v>
      </c>
      <c r="J10" s="135">
        <v>96.9821</v>
      </c>
      <c r="K10" s="135">
        <v>119.4571</v>
      </c>
      <c r="L10" s="135">
        <v>161.86700000000002</v>
      </c>
      <c r="M10" s="135">
        <v>136.0471</v>
      </c>
      <c r="N10" s="135">
        <v>124.2201</v>
      </c>
      <c r="O10" s="135">
        <v>123.8892</v>
      </c>
      <c r="P10" s="135">
        <v>123.81970000000001</v>
      </c>
      <c r="Q10" s="135">
        <v>124.4222</v>
      </c>
      <c r="R10" s="135">
        <v>142.8793</v>
      </c>
      <c r="S10" s="135">
        <v>154.7354</v>
      </c>
      <c r="T10" s="135">
        <v>191.6268</v>
      </c>
      <c r="U10" s="135">
        <v>230.3483</v>
      </c>
      <c r="V10" s="135">
        <v>339.063</v>
      </c>
      <c r="W10" s="133">
        <v>376.5887</v>
      </c>
      <c r="X10" s="140">
        <v>407.0357</v>
      </c>
    </row>
    <row r="11" spans="1:24" s="34" customFormat="1" ht="15">
      <c r="A11" s="123" t="s">
        <v>265</v>
      </c>
      <c r="B11" s="135">
        <v>1056.168</v>
      </c>
      <c r="C11" s="135">
        <v>981.88</v>
      </c>
      <c r="D11" s="135">
        <v>1209.711</v>
      </c>
      <c r="E11" s="135">
        <v>1239.215</v>
      </c>
      <c r="F11" s="135">
        <v>1117.66</v>
      </c>
      <c r="G11" s="135">
        <v>1252.224</v>
      </c>
      <c r="H11" s="135">
        <v>1457.9379999999999</v>
      </c>
      <c r="I11" s="135">
        <v>1391.071</v>
      </c>
      <c r="J11" s="135">
        <v>1266.039</v>
      </c>
      <c r="K11" s="135">
        <v>1411.972</v>
      </c>
      <c r="L11" s="135">
        <v>1244.871</v>
      </c>
      <c r="M11" s="135">
        <v>1156.7540000000001</v>
      </c>
      <c r="N11" s="135">
        <v>1339.903</v>
      </c>
      <c r="O11" s="135">
        <v>1367.697</v>
      </c>
      <c r="P11" s="135">
        <v>1570.59</v>
      </c>
      <c r="Q11" s="135">
        <v>1613.422</v>
      </c>
      <c r="R11" s="135">
        <v>1721.444</v>
      </c>
      <c r="S11" s="135">
        <v>1801.048</v>
      </c>
      <c r="T11" s="135">
        <v>1994.075</v>
      </c>
      <c r="U11" s="135">
        <v>1833.275</v>
      </c>
      <c r="V11" s="135">
        <v>1973.009</v>
      </c>
      <c r="W11" s="133">
        <v>2010.4829999999997</v>
      </c>
      <c r="X11" s="140">
        <v>1769.64</v>
      </c>
    </row>
    <row r="12" spans="1:24" s="34" customFormat="1" ht="15">
      <c r="A12" s="127" t="s">
        <v>220</v>
      </c>
      <c r="B12" s="134"/>
      <c r="C12" s="134"/>
      <c r="D12" s="134"/>
      <c r="E12" s="134"/>
      <c r="F12" s="134"/>
      <c r="G12" s="134"/>
      <c r="H12" s="134"/>
      <c r="I12" s="134"/>
      <c r="J12" s="134"/>
      <c r="K12" s="134"/>
      <c r="L12" s="134"/>
      <c r="M12" s="134"/>
      <c r="N12" s="134"/>
      <c r="O12" s="134"/>
      <c r="P12" s="134"/>
      <c r="Q12" s="134"/>
      <c r="R12" s="134"/>
      <c r="S12" s="134"/>
      <c r="T12" s="134"/>
      <c r="U12" s="134"/>
      <c r="V12" s="134"/>
      <c r="W12" s="133"/>
      <c r="X12" s="140"/>
    </row>
    <row r="13" spans="1:24" s="34" customFormat="1" ht="15">
      <c r="A13" s="127" t="s">
        <v>221</v>
      </c>
      <c r="B13" s="134"/>
      <c r="C13" s="134"/>
      <c r="D13" s="134"/>
      <c r="E13" s="134"/>
      <c r="F13" s="134"/>
      <c r="G13" s="134"/>
      <c r="H13" s="134"/>
      <c r="I13" s="134"/>
      <c r="J13" s="134"/>
      <c r="K13" s="134"/>
      <c r="L13" s="134"/>
      <c r="M13" s="134"/>
      <c r="N13" s="134"/>
      <c r="O13" s="134"/>
      <c r="P13" s="134"/>
      <c r="Q13" s="134"/>
      <c r="R13" s="134"/>
      <c r="S13" s="134"/>
      <c r="T13" s="134"/>
      <c r="U13" s="134"/>
      <c r="V13" s="134"/>
      <c r="W13" s="133"/>
      <c r="X13" s="133"/>
    </row>
    <row r="14" spans="1:24" ht="15">
      <c r="A14" s="127" t="s">
        <v>222</v>
      </c>
      <c r="B14" s="137" t="s">
        <v>266</v>
      </c>
      <c r="C14" s="137" t="s">
        <v>266</v>
      </c>
      <c r="D14" s="137" t="s">
        <v>266</v>
      </c>
      <c r="E14" s="137" t="s">
        <v>266</v>
      </c>
      <c r="F14" s="137" t="s">
        <v>266</v>
      </c>
      <c r="G14" s="137" t="s">
        <v>266</v>
      </c>
      <c r="H14" s="123"/>
      <c r="I14" s="135">
        <v>77.01086</v>
      </c>
      <c r="J14" s="135">
        <v>86.83535</v>
      </c>
      <c r="K14" s="135">
        <v>85.57637</v>
      </c>
      <c r="L14" s="135">
        <v>132.8651</v>
      </c>
      <c r="M14" s="135">
        <v>129.9293</v>
      </c>
      <c r="N14" s="135">
        <v>113.3018</v>
      </c>
      <c r="O14" s="135">
        <v>110.913</v>
      </c>
      <c r="P14" s="135">
        <v>179.966</v>
      </c>
      <c r="Q14" s="135">
        <v>174.1549</v>
      </c>
      <c r="R14" s="135">
        <v>235.8275</v>
      </c>
      <c r="S14" s="135">
        <v>229.262</v>
      </c>
      <c r="T14" s="135">
        <v>266.4639</v>
      </c>
      <c r="U14" s="135">
        <v>263.3398</v>
      </c>
      <c r="V14" s="134">
        <v>293.2754</v>
      </c>
      <c r="W14" s="133">
        <v>289.08</v>
      </c>
      <c r="X14" s="133">
        <v>272.5323</v>
      </c>
    </row>
    <row r="15" spans="1:24" ht="15">
      <c r="A15" s="127" t="s">
        <v>223</v>
      </c>
      <c r="B15" s="135">
        <v>362.2874</v>
      </c>
      <c r="C15" s="135">
        <v>349.8816</v>
      </c>
      <c r="D15" s="135">
        <v>301.5962</v>
      </c>
      <c r="E15" s="135">
        <v>295.0764</v>
      </c>
      <c r="F15" s="135">
        <v>427.5177</v>
      </c>
      <c r="G15" s="135">
        <v>418.798</v>
      </c>
      <c r="H15" s="135">
        <v>398.9563</v>
      </c>
      <c r="I15" s="135">
        <v>392.0345</v>
      </c>
      <c r="J15" s="135">
        <v>413.3059</v>
      </c>
      <c r="K15" s="135">
        <v>407.3137</v>
      </c>
      <c r="L15" s="135">
        <v>383.882</v>
      </c>
      <c r="M15" s="135">
        <v>375.3997</v>
      </c>
      <c r="N15" s="135">
        <v>417.1098</v>
      </c>
      <c r="O15" s="135">
        <v>408.3156</v>
      </c>
      <c r="P15" s="135">
        <v>485.6524</v>
      </c>
      <c r="Q15" s="135">
        <v>469.9707</v>
      </c>
      <c r="R15" s="135">
        <v>531.4543</v>
      </c>
      <c r="S15" s="135">
        <v>598.8049</v>
      </c>
      <c r="T15" s="135">
        <v>715.1185</v>
      </c>
      <c r="U15" s="135">
        <v>805.6103</v>
      </c>
      <c r="V15" s="134">
        <v>823.8</v>
      </c>
      <c r="W15" s="133">
        <v>812.8042</v>
      </c>
      <c r="X15" s="133">
        <v>970.2078</v>
      </c>
    </row>
    <row r="16" spans="1:24" ht="15">
      <c r="A16" s="127" t="s">
        <v>224</v>
      </c>
      <c r="B16" s="135">
        <v>225.1758</v>
      </c>
      <c r="C16" s="135">
        <v>217.4651</v>
      </c>
      <c r="D16" s="135">
        <v>280.222</v>
      </c>
      <c r="E16" s="135">
        <v>274.1642</v>
      </c>
      <c r="F16" s="135">
        <v>292.1956</v>
      </c>
      <c r="G16" s="135">
        <v>286.2359</v>
      </c>
      <c r="H16" s="135">
        <v>257.7416</v>
      </c>
      <c r="I16" s="135">
        <v>253.2699</v>
      </c>
      <c r="J16" s="135">
        <v>267.4362</v>
      </c>
      <c r="K16" s="135">
        <v>263.5588</v>
      </c>
      <c r="L16" s="135">
        <v>323.1553</v>
      </c>
      <c r="M16" s="135">
        <v>463.4229</v>
      </c>
      <c r="N16" s="135">
        <v>436.7442</v>
      </c>
      <c r="O16" s="135">
        <v>431.0813</v>
      </c>
      <c r="P16" s="135">
        <v>501.8333</v>
      </c>
      <c r="Q16" s="135">
        <v>673.9134</v>
      </c>
      <c r="R16" s="135">
        <v>402.5115</v>
      </c>
      <c r="S16" s="135">
        <v>544.3777</v>
      </c>
      <c r="T16" s="135">
        <v>505.5782</v>
      </c>
      <c r="U16" s="135">
        <v>528.5951</v>
      </c>
      <c r="V16" s="134">
        <v>847.3163</v>
      </c>
      <c r="W16" s="133">
        <v>1093.612</v>
      </c>
      <c r="X16" s="133">
        <v>1197.114</v>
      </c>
    </row>
    <row r="17" spans="1:24" ht="15">
      <c r="A17" s="127" t="s">
        <v>225</v>
      </c>
      <c r="B17" s="135">
        <v>1102.4989999999998</v>
      </c>
      <c r="C17" s="135">
        <v>1064.7459999999999</v>
      </c>
      <c r="D17" s="135">
        <v>1046.958</v>
      </c>
      <c r="E17" s="135">
        <v>1024.3249999999998</v>
      </c>
      <c r="F17" s="135">
        <v>1152.205</v>
      </c>
      <c r="G17" s="135">
        <v>1128.704</v>
      </c>
      <c r="H17" s="135">
        <v>947.7116</v>
      </c>
      <c r="I17" s="135">
        <v>931.2692000000001</v>
      </c>
      <c r="J17" s="135">
        <v>1027.525</v>
      </c>
      <c r="K17" s="135">
        <v>1012.627</v>
      </c>
      <c r="L17" s="135">
        <v>1256.97</v>
      </c>
      <c r="M17" s="135">
        <v>1229.196</v>
      </c>
      <c r="N17" s="135">
        <v>1307.665</v>
      </c>
      <c r="O17" s="135">
        <v>1280.094</v>
      </c>
      <c r="P17" s="135">
        <v>1605.631</v>
      </c>
      <c r="Q17" s="135">
        <v>1553.7859999999998</v>
      </c>
      <c r="R17" s="135">
        <v>1585.593</v>
      </c>
      <c r="S17" s="135">
        <v>1541.45</v>
      </c>
      <c r="T17" s="135">
        <v>1837.46</v>
      </c>
      <c r="U17" s="135">
        <v>1815.917</v>
      </c>
      <c r="V17" s="134">
        <v>2120.345</v>
      </c>
      <c r="W17" s="133">
        <v>2093.124</v>
      </c>
      <c r="X17" s="133">
        <v>2051.1400000000003</v>
      </c>
    </row>
    <row r="18" spans="1:24" ht="15">
      <c r="A18" s="127" t="s">
        <v>252</v>
      </c>
      <c r="B18" s="135">
        <v>277.3355</v>
      </c>
      <c r="C18" s="135">
        <v>267.8388</v>
      </c>
      <c r="D18" s="135">
        <v>275.0738</v>
      </c>
      <c r="E18" s="135">
        <v>269.1273</v>
      </c>
      <c r="F18" s="135">
        <v>285.496</v>
      </c>
      <c r="G18" s="135">
        <v>279.6729</v>
      </c>
      <c r="H18" s="135">
        <v>264.2338</v>
      </c>
      <c r="I18" s="135">
        <v>259.6495</v>
      </c>
      <c r="J18" s="135">
        <v>292.4512</v>
      </c>
      <c r="K18" s="135">
        <v>288.2111</v>
      </c>
      <c r="L18" s="135">
        <v>287.334</v>
      </c>
      <c r="M18" s="135">
        <v>280.985</v>
      </c>
      <c r="N18" s="135">
        <v>274.5742</v>
      </c>
      <c r="O18" s="135">
        <v>268.7852</v>
      </c>
      <c r="P18" s="135">
        <v>272.7461</v>
      </c>
      <c r="Q18" s="135">
        <v>263.9391</v>
      </c>
      <c r="R18" s="135">
        <v>358.8208</v>
      </c>
      <c r="S18" s="135">
        <v>348.8312</v>
      </c>
      <c r="T18" s="135">
        <v>384.1381</v>
      </c>
      <c r="U18" s="135">
        <v>379.6343</v>
      </c>
      <c r="V18" s="134">
        <v>423.1229</v>
      </c>
      <c r="W18" s="133">
        <v>414.5883</v>
      </c>
      <c r="X18" s="133">
        <v>371.1302</v>
      </c>
    </row>
    <row r="19" spans="1:24" ht="17.25">
      <c r="A19" s="125" t="s">
        <v>254</v>
      </c>
      <c r="B19" s="135">
        <v>52.399800000000006</v>
      </c>
      <c r="C19" s="135">
        <v>39.8138</v>
      </c>
      <c r="D19" s="135">
        <v>28.6219</v>
      </c>
      <c r="E19" s="135">
        <v>101.8205</v>
      </c>
      <c r="F19" s="135">
        <v>175.6221</v>
      </c>
      <c r="G19" s="135">
        <v>181.4689</v>
      </c>
      <c r="H19" s="135">
        <v>199.692</v>
      </c>
      <c r="I19" s="135">
        <v>244.0086</v>
      </c>
      <c r="J19" s="135">
        <v>305.3377</v>
      </c>
      <c r="K19" s="135">
        <v>348.38</v>
      </c>
      <c r="L19" s="135">
        <v>366.19620000000003</v>
      </c>
      <c r="M19" s="135">
        <v>429.2272</v>
      </c>
      <c r="N19" s="135">
        <v>441.0045</v>
      </c>
      <c r="O19" s="135">
        <v>666.2078</v>
      </c>
      <c r="P19" s="135">
        <v>103.0489</v>
      </c>
      <c r="Q19" s="135">
        <v>445.19750000000005</v>
      </c>
      <c r="R19" s="135">
        <v>530.8182</v>
      </c>
      <c r="S19" s="135">
        <v>542.5069</v>
      </c>
      <c r="T19" s="135">
        <v>659.7796000000001</v>
      </c>
      <c r="U19" s="135">
        <v>397.2896</v>
      </c>
      <c r="V19" s="134">
        <v>359.2654</v>
      </c>
      <c r="W19" s="133">
        <v>389.223</v>
      </c>
      <c r="X19" s="133">
        <v>355.7514</v>
      </c>
    </row>
    <row r="20" spans="1:24" s="34" customFormat="1" ht="15">
      <c r="A20" s="127" t="s">
        <v>271</v>
      </c>
      <c r="B20" s="134"/>
      <c r="C20" s="134"/>
      <c r="D20" s="134"/>
      <c r="E20" s="134"/>
      <c r="F20" s="134"/>
      <c r="G20" s="134"/>
      <c r="H20" s="134"/>
      <c r="I20" s="134"/>
      <c r="J20" s="134"/>
      <c r="K20" s="134"/>
      <c r="L20" s="134"/>
      <c r="M20" s="134"/>
      <c r="N20" s="134"/>
      <c r="O20" s="134"/>
      <c r="P20" s="134"/>
      <c r="Q20" s="134"/>
      <c r="R20" s="134"/>
      <c r="S20" s="134"/>
      <c r="T20" s="134"/>
      <c r="U20" s="134"/>
      <c r="V20" s="134"/>
      <c r="W20" s="133"/>
      <c r="X20" s="133"/>
    </row>
    <row r="21" spans="1:24" ht="15">
      <c r="A21" s="127" t="s">
        <v>226</v>
      </c>
      <c r="B21" s="137" t="s">
        <v>266</v>
      </c>
      <c r="C21" s="137" t="s">
        <v>266</v>
      </c>
      <c r="D21" s="137" t="s">
        <v>266</v>
      </c>
      <c r="E21" s="137" t="s">
        <v>266</v>
      </c>
      <c r="F21" s="137" t="s">
        <v>266</v>
      </c>
      <c r="G21" s="137" t="s">
        <v>266</v>
      </c>
      <c r="H21" s="137" t="s">
        <v>266</v>
      </c>
      <c r="I21" s="137" t="s">
        <v>266</v>
      </c>
      <c r="J21" s="137" t="s">
        <v>266</v>
      </c>
      <c r="K21" s="137" t="s">
        <v>266</v>
      </c>
      <c r="L21" s="135">
        <v>2.8027</v>
      </c>
      <c r="M21" s="135">
        <v>146.4668</v>
      </c>
      <c r="N21" s="135">
        <v>118.71379999999999</v>
      </c>
      <c r="O21" s="135">
        <v>208.1425</v>
      </c>
      <c r="P21" s="135">
        <v>218.66459999999998</v>
      </c>
      <c r="Q21" s="135">
        <v>283.4216</v>
      </c>
      <c r="R21" s="135">
        <v>450.0292</v>
      </c>
      <c r="S21" s="135">
        <v>1023.174</v>
      </c>
      <c r="T21" s="135">
        <v>827.6743</v>
      </c>
      <c r="U21" s="135">
        <v>755.5522</v>
      </c>
      <c r="V21" s="134">
        <v>1068.003</v>
      </c>
      <c r="W21" s="133">
        <v>1237.181</v>
      </c>
      <c r="X21" s="133">
        <v>1755.677</v>
      </c>
    </row>
    <row r="22" spans="1:24" s="34" customFormat="1" ht="15">
      <c r="A22" s="127" t="s">
        <v>253</v>
      </c>
      <c r="B22" s="134"/>
      <c r="C22" s="134"/>
      <c r="D22" s="134"/>
      <c r="E22" s="134"/>
      <c r="F22" s="134"/>
      <c r="G22" s="134"/>
      <c r="H22" s="134"/>
      <c r="I22" s="134"/>
      <c r="J22" s="134"/>
      <c r="K22" s="134"/>
      <c r="L22" s="134"/>
      <c r="M22" s="134"/>
      <c r="N22" s="134"/>
      <c r="O22" s="134"/>
      <c r="P22" s="134"/>
      <c r="Q22" s="134"/>
      <c r="R22" s="134"/>
      <c r="S22" s="134"/>
      <c r="T22" s="134"/>
      <c r="U22" s="134"/>
      <c r="V22" s="134"/>
      <c r="W22" s="133"/>
      <c r="X22" s="133"/>
    </row>
    <row r="23" spans="1:24" ht="15">
      <c r="A23" s="127" t="s">
        <v>227</v>
      </c>
      <c r="B23" s="137" t="s">
        <v>266</v>
      </c>
      <c r="C23" s="137" t="s">
        <v>266</v>
      </c>
      <c r="D23" s="137" t="s">
        <v>266</v>
      </c>
      <c r="E23" s="137" t="s">
        <v>266</v>
      </c>
      <c r="F23" s="137" t="s">
        <v>266</v>
      </c>
      <c r="G23" s="137" t="s">
        <v>266</v>
      </c>
      <c r="H23" s="137" t="s">
        <v>266</v>
      </c>
      <c r="I23" s="137" t="s">
        <v>266</v>
      </c>
      <c r="J23" s="137" t="s">
        <v>266</v>
      </c>
      <c r="K23" s="137" t="s">
        <v>266</v>
      </c>
      <c r="L23" s="137" t="s">
        <v>266</v>
      </c>
      <c r="M23" s="137" t="s">
        <v>266</v>
      </c>
      <c r="N23" s="135">
        <v>16.3935</v>
      </c>
      <c r="O23" s="135">
        <v>309.7932</v>
      </c>
      <c r="P23" s="135">
        <v>774.6587999999999</v>
      </c>
      <c r="Q23" s="135">
        <v>1244.543</v>
      </c>
      <c r="R23" s="135">
        <v>1504.904</v>
      </c>
      <c r="S23" s="135">
        <v>1872.897</v>
      </c>
      <c r="T23" s="135">
        <v>2448.4210000000003</v>
      </c>
      <c r="U23" s="135">
        <v>2927.502</v>
      </c>
      <c r="V23" s="134">
        <v>3292.845</v>
      </c>
      <c r="W23" s="133">
        <v>2733.468</v>
      </c>
      <c r="X23" s="133">
        <v>3069.935</v>
      </c>
    </row>
    <row r="24" spans="1:24" ht="15">
      <c r="A24" s="127" t="s">
        <v>2</v>
      </c>
      <c r="B24" s="137" t="s">
        <v>266</v>
      </c>
      <c r="C24" s="137" t="s">
        <v>266</v>
      </c>
      <c r="D24" s="137" t="s">
        <v>266</v>
      </c>
      <c r="E24" s="137" t="s">
        <v>266</v>
      </c>
      <c r="F24" s="137" t="s">
        <v>266</v>
      </c>
      <c r="G24" s="137" t="s">
        <v>266</v>
      </c>
      <c r="H24" s="137" t="s">
        <v>266</v>
      </c>
      <c r="I24" s="137" t="s">
        <v>266</v>
      </c>
      <c r="J24" s="137" t="s">
        <v>266</v>
      </c>
      <c r="K24" s="135">
        <v>163.49179999999998</v>
      </c>
      <c r="L24" s="135">
        <v>373.7905</v>
      </c>
      <c r="M24" s="135">
        <v>276.8671</v>
      </c>
      <c r="N24" s="135">
        <v>413.7092</v>
      </c>
      <c r="O24" s="135">
        <v>545.2396</v>
      </c>
      <c r="P24" s="135">
        <v>345.3533</v>
      </c>
      <c r="Q24" s="135">
        <v>472.2688</v>
      </c>
      <c r="R24" s="135">
        <v>676.3488</v>
      </c>
      <c r="S24" s="135">
        <v>878.5747</v>
      </c>
      <c r="T24" s="135">
        <v>1364.712</v>
      </c>
      <c r="U24" s="135">
        <v>1261.5339999999999</v>
      </c>
      <c r="V24" s="134">
        <v>1123.28</v>
      </c>
      <c r="W24" s="133">
        <v>1152.04</v>
      </c>
      <c r="X24" s="133">
        <v>898.7731</v>
      </c>
    </row>
    <row r="25" spans="1:24" ht="17.25">
      <c r="A25" s="127" t="s">
        <v>229</v>
      </c>
      <c r="B25" s="135">
        <v>118.6357</v>
      </c>
      <c r="C25" s="135">
        <v>115.2769</v>
      </c>
      <c r="D25" s="135">
        <v>140.6506</v>
      </c>
      <c r="E25" s="135">
        <v>173.4254</v>
      </c>
      <c r="F25" s="135">
        <v>151.0111</v>
      </c>
      <c r="G25" s="135">
        <v>141.1533</v>
      </c>
      <c r="H25" s="135">
        <v>174.0168</v>
      </c>
      <c r="I25" s="135">
        <v>167.3529</v>
      </c>
      <c r="J25" s="135">
        <v>213.5983</v>
      </c>
      <c r="K25" s="135">
        <v>273.227</v>
      </c>
      <c r="L25" s="135">
        <v>347.1459</v>
      </c>
      <c r="M25" s="135">
        <v>326.6161</v>
      </c>
      <c r="N25" s="135">
        <v>288.028</v>
      </c>
      <c r="O25" s="135">
        <v>252.03379999999999</v>
      </c>
      <c r="P25" s="135">
        <v>243.2147</v>
      </c>
      <c r="Q25" s="135">
        <v>257.373</v>
      </c>
      <c r="R25" s="135">
        <v>295.45</v>
      </c>
      <c r="S25" s="135">
        <v>374.75809999999996</v>
      </c>
      <c r="T25" s="135">
        <v>552.2329</v>
      </c>
      <c r="U25" s="135">
        <v>531.3433</v>
      </c>
      <c r="V25" s="134">
        <v>454.1454</v>
      </c>
      <c r="W25" s="133">
        <v>484.76000000000005</v>
      </c>
      <c r="X25" s="133">
        <v>510.6258</v>
      </c>
    </row>
    <row r="26" spans="1:24" ht="17.25">
      <c r="A26" s="132" t="s">
        <v>228</v>
      </c>
      <c r="B26" s="135">
        <v>499.7941</v>
      </c>
      <c r="C26" s="135">
        <v>686.7778</v>
      </c>
      <c r="D26" s="135">
        <v>805.2591</v>
      </c>
      <c r="E26" s="135">
        <v>845.807</v>
      </c>
      <c r="F26" s="135">
        <v>945.253</v>
      </c>
      <c r="G26" s="135">
        <v>898.6220999999999</v>
      </c>
      <c r="H26" s="135">
        <v>820.4653</v>
      </c>
      <c r="I26" s="135">
        <v>895.6431</v>
      </c>
      <c r="J26" s="135">
        <v>1015.123</v>
      </c>
      <c r="K26" s="135">
        <v>1222.007</v>
      </c>
      <c r="L26" s="135">
        <v>1314.643</v>
      </c>
      <c r="M26" s="135">
        <v>1524.9859999999999</v>
      </c>
      <c r="N26" s="135">
        <v>1690.8220000000001</v>
      </c>
      <c r="O26" s="135">
        <v>1833.0059999999999</v>
      </c>
      <c r="P26" s="135">
        <v>2204.461</v>
      </c>
      <c r="Q26" s="135">
        <v>2653.7329999999997</v>
      </c>
      <c r="R26" s="135">
        <v>2745.905</v>
      </c>
      <c r="S26" s="135">
        <v>2829.932</v>
      </c>
      <c r="T26" s="135">
        <v>3579.257</v>
      </c>
      <c r="U26" s="135">
        <v>3703.461</v>
      </c>
      <c r="V26" s="134">
        <v>2960.037</v>
      </c>
      <c r="W26" s="133">
        <v>2631.102</v>
      </c>
      <c r="X26" s="133">
        <v>2744.268</v>
      </c>
    </row>
    <row r="27" spans="1:24" s="34" customFormat="1" ht="15">
      <c r="A27" s="127" t="s">
        <v>216</v>
      </c>
      <c r="B27" s="134"/>
      <c r="C27" s="134"/>
      <c r="D27" s="134"/>
      <c r="E27" s="134"/>
      <c r="F27" s="134"/>
      <c r="G27" s="134"/>
      <c r="H27" s="134"/>
      <c r="I27" s="134"/>
      <c r="J27" s="134"/>
      <c r="K27" s="134"/>
      <c r="L27" s="134"/>
      <c r="M27" s="134"/>
      <c r="N27" s="134"/>
      <c r="O27" s="134"/>
      <c r="P27" s="134"/>
      <c r="Q27" s="134"/>
      <c r="R27" s="134"/>
      <c r="S27" s="134"/>
      <c r="T27" s="134"/>
      <c r="U27" s="134"/>
      <c r="V27" s="134"/>
      <c r="W27" s="133"/>
      <c r="X27" s="133"/>
    </row>
    <row r="28" spans="1:24" s="34" customFormat="1" ht="15">
      <c r="A28" s="127" t="s">
        <v>218</v>
      </c>
      <c r="B28" s="134"/>
      <c r="C28" s="134"/>
      <c r="D28" s="134"/>
      <c r="E28" s="134"/>
      <c r="F28" s="134"/>
      <c r="G28" s="134"/>
      <c r="H28" s="134"/>
      <c r="I28" s="134"/>
      <c r="J28" s="134"/>
      <c r="K28" s="134"/>
      <c r="L28" s="134"/>
      <c r="M28" s="134"/>
      <c r="N28" s="134"/>
      <c r="O28" s="134"/>
      <c r="P28" s="134"/>
      <c r="Q28" s="134"/>
      <c r="R28" s="134"/>
      <c r="S28" s="134"/>
      <c r="T28" s="134"/>
      <c r="U28" s="134"/>
      <c r="V28" s="134"/>
      <c r="W28" s="133"/>
      <c r="X28" s="133"/>
    </row>
    <row r="29" spans="1:24" ht="15">
      <c r="A29" s="127" t="s">
        <v>219</v>
      </c>
      <c r="B29" s="135">
        <v>62.7872</v>
      </c>
      <c r="C29" s="135">
        <v>98.1196</v>
      </c>
      <c r="D29" s="135">
        <v>78.37056</v>
      </c>
      <c r="E29" s="135">
        <v>405.6652</v>
      </c>
      <c r="F29" s="135">
        <v>449.8046</v>
      </c>
      <c r="G29" s="135">
        <v>352.9575</v>
      </c>
      <c r="H29" s="135">
        <v>545.9359000000001</v>
      </c>
      <c r="I29" s="135">
        <v>915.6217</v>
      </c>
      <c r="J29" s="135">
        <v>937.1625</v>
      </c>
      <c r="K29" s="135">
        <v>936.3315</v>
      </c>
      <c r="L29" s="135">
        <v>889.4429</v>
      </c>
      <c r="M29" s="135">
        <v>851.8684</v>
      </c>
      <c r="N29" s="135">
        <v>1028.883</v>
      </c>
      <c r="O29" s="135">
        <v>959.813</v>
      </c>
      <c r="P29" s="135">
        <v>792.6354</v>
      </c>
      <c r="Q29" s="135">
        <v>837.5215000000001</v>
      </c>
      <c r="R29" s="135">
        <v>703.8315</v>
      </c>
      <c r="S29" s="135">
        <v>748.7538999999999</v>
      </c>
      <c r="T29" s="135">
        <v>476.0996</v>
      </c>
      <c r="U29" s="135">
        <v>551.0085</v>
      </c>
      <c r="V29" s="134">
        <v>1225.426</v>
      </c>
      <c r="W29" s="133">
        <v>1053.967</v>
      </c>
      <c r="X29" s="133">
        <v>1281.866</v>
      </c>
    </row>
    <row r="30" spans="1:24" ht="15">
      <c r="A30" s="127" t="s">
        <v>217</v>
      </c>
      <c r="B30" s="135">
        <v>31.500599999999995</v>
      </c>
      <c r="C30" s="135">
        <v>100.2161</v>
      </c>
      <c r="D30" s="135">
        <v>293.39730000000003</v>
      </c>
      <c r="E30" s="135">
        <v>476.4759</v>
      </c>
      <c r="F30" s="135">
        <v>599.8577</v>
      </c>
      <c r="G30" s="135">
        <v>653.6731</v>
      </c>
      <c r="H30" s="135">
        <v>690.9816</v>
      </c>
      <c r="I30" s="135">
        <v>688.902</v>
      </c>
      <c r="J30" s="135">
        <v>687.8048</v>
      </c>
      <c r="K30" s="135">
        <v>860.0649999999999</v>
      </c>
      <c r="L30" s="135">
        <v>891.4237</v>
      </c>
      <c r="M30" s="135">
        <v>1010.7550000000001</v>
      </c>
      <c r="N30" s="135">
        <v>1185.33</v>
      </c>
      <c r="O30" s="135">
        <v>1005.741</v>
      </c>
      <c r="P30" s="135">
        <v>1203.73</v>
      </c>
      <c r="Q30" s="135">
        <v>1151.06</v>
      </c>
      <c r="R30" s="135">
        <v>1032.0510000000002</v>
      </c>
      <c r="S30" s="135">
        <v>966.4709</v>
      </c>
      <c r="T30" s="135">
        <v>964.5531000000001</v>
      </c>
      <c r="U30" s="135">
        <v>842.8234</v>
      </c>
      <c r="V30" s="134">
        <v>822.3275</v>
      </c>
      <c r="W30" s="133">
        <v>750.4465</v>
      </c>
      <c r="X30" s="133">
        <v>912.2354</v>
      </c>
    </row>
    <row r="31" spans="1:24" s="34" customFormat="1" ht="15">
      <c r="A31" s="127" t="s">
        <v>211</v>
      </c>
      <c r="B31" s="134"/>
      <c r="C31" s="134"/>
      <c r="D31" s="134"/>
      <c r="E31" s="134"/>
      <c r="F31" s="134"/>
      <c r="G31" s="134"/>
      <c r="H31" s="134"/>
      <c r="I31" s="134"/>
      <c r="J31" s="134"/>
      <c r="K31" s="134"/>
      <c r="L31" s="134"/>
      <c r="M31" s="134"/>
      <c r="N31" s="134"/>
      <c r="O31" s="134"/>
      <c r="P31" s="134"/>
      <c r="Q31" s="134"/>
      <c r="R31" s="134"/>
      <c r="S31" s="134"/>
      <c r="T31" s="134"/>
      <c r="U31" s="134"/>
      <c r="V31" s="134"/>
      <c r="W31" s="133"/>
      <c r="X31" s="133"/>
    </row>
    <row r="32" spans="1:24" ht="15">
      <c r="A32" s="127" t="s">
        <v>214</v>
      </c>
      <c r="B32" s="135">
        <v>66.34638</v>
      </c>
      <c r="C32" s="135">
        <v>64.0745</v>
      </c>
      <c r="D32" s="135">
        <v>62.59093</v>
      </c>
      <c r="E32" s="135">
        <v>61.23786</v>
      </c>
      <c r="F32" s="135">
        <v>95.41025</v>
      </c>
      <c r="G32" s="135">
        <v>73.70803</v>
      </c>
      <c r="H32" s="135">
        <v>75.23321</v>
      </c>
      <c r="I32" s="135">
        <v>93.8846</v>
      </c>
      <c r="J32" s="135">
        <v>63.0217</v>
      </c>
      <c r="K32" s="135">
        <v>62.10798</v>
      </c>
      <c r="L32" s="135">
        <v>45.44287</v>
      </c>
      <c r="M32" s="135">
        <v>42.66549</v>
      </c>
      <c r="N32" s="135">
        <v>81.99262</v>
      </c>
      <c r="O32" s="135">
        <v>42.71742</v>
      </c>
      <c r="P32" s="135">
        <v>91.13381</v>
      </c>
      <c r="Q32" s="135">
        <v>150.2034</v>
      </c>
      <c r="R32" s="135">
        <v>91.66308</v>
      </c>
      <c r="S32" s="135">
        <v>88.92514</v>
      </c>
      <c r="T32" s="135">
        <v>113.2892</v>
      </c>
      <c r="U32" s="135">
        <v>112.4482</v>
      </c>
      <c r="V32" s="134">
        <v>117.7824</v>
      </c>
      <c r="W32" s="133">
        <v>113.7273</v>
      </c>
      <c r="X32" s="133">
        <v>114.5759</v>
      </c>
    </row>
    <row r="33" spans="1:24" ht="15">
      <c r="A33" s="127" t="s">
        <v>215</v>
      </c>
      <c r="B33" s="135">
        <v>29.46885</v>
      </c>
      <c r="C33" s="135">
        <v>28.5799</v>
      </c>
      <c r="D33" s="135">
        <v>42.95779</v>
      </c>
      <c r="E33" s="135">
        <v>63.21362</v>
      </c>
      <c r="F33" s="135">
        <v>62.62747</v>
      </c>
      <c r="G33" s="135">
        <v>74.29084</v>
      </c>
      <c r="H33" s="135">
        <v>53.10603</v>
      </c>
      <c r="I33" s="135">
        <v>61.63907</v>
      </c>
      <c r="J33" s="135">
        <v>130.5054</v>
      </c>
      <c r="K33" s="135">
        <v>222.0438</v>
      </c>
      <c r="L33" s="135">
        <v>385.3234</v>
      </c>
      <c r="M33" s="135">
        <v>161.1914</v>
      </c>
      <c r="N33" s="135">
        <v>159.3019</v>
      </c>
      <c r="O33" s="135">
        <v>161.5193</v>
      </c>
      <c r="P33" s="135">
        <v>141.8515</v>
      </c>
      <c r="Q33" s="135">
        <v>178.8413</v>
      </c>
      <c r="R33" s="135">
        <v>171.7677</v>
      </c>
      <c r="S33" s="135">
        <v>178.5366</v>
      </c>
      <c r="T33" s="135">
        <v>109.0286</v>
      </c>
      <c r="U33" s="135">
        <v>209.0803</v>
      </c>
      <c r="V33" s="134">
        <v>85.36741</v>
      </c>
      <c r="W33" s="133">
        <v>75.83205</v>
      </c>
      <c r="X33" s="133">
        <v>53.55651</v>
      </c>
    </row>
    <row r="34" spans="1:24" ht="15">
      <c r="A34" s="127" t="s">
        <v>213</v>
      </c>
      <c r="B34" s="135">
        <v>90.2613</v>
      </c>
      <c r="C34" s="135">
        <v>82.51632</v>
      </c>
      <c r="D34" s="135">
        <v>54.60697</v>
      </c>
      <c r="E34" s="135">
        <v>64.18475</v>
      </c>
      <c r="F34" s="135">
        <v>87.60305</v>
      </c>
      <c r="G34" s="135">
        <v>87.28478</v>
      </c>
      <c r="H34" s="135">
        <v>112.8471</v>
      </c>
      <c r="I34" s="135">
        <v>177.4676</v>
      </c>
      <c r="J34" s="135">
        <v>188.9313</v>
      </c>
      <c r="K34" s="135">
        <v>190.3579</v>
      </c>
      <c r="L34" s="135">
        <v>220.5544</v>
      </c>
      <c r="M34" s="135">
        <v>203.4388</v>
      </c>
      <c r="N34" s="135">
        <v>213.7429</v>
      </c>
      <c r="O34" s="135">
        <v>185.958</v>
      </c>
      <c r="P34" s="135">
        <v>376.5247</v>
      </c>
      <c r="Q34" s="135">
        <v>388.188</v>
      </c>
      <c r="R34" s="135">
        <v>136.0794</v>
      </c>
      <c r="S34" s="135">
        <v>161.5835</v>
      </c>
      <c r="T34" s="135">
        <v>165.1022</v>
      </c>
      <c r="U34" s="135">
        <v>156.359</v>
      </c>
      <c r="V34" s="134">
        <v>133.7019</v>
      </c>
      <c r="W34" s="133">
        <v>93.30086</v>
      </c>
      <c r="X34" s="133">
        <v>66.0423</v>
      </c>
    </row>
    <row r="35" spans="1:24" ht="15">
      <c r="A35" s="128" t="s">
        <v>3</v>
      </c>
      <c r="B35" s="138">
        <v>5741.87583</v>
      </c>
      <c r="C35" s="138">
        <v>5522.082019999998</v>
      </c>
      <c r="D35" s="138">
        <v>6087.045850000001</v>
      </c>
      <c r="E35" s="138">
        <v>6673.795830000001</v>
      </c>
      <c r="F35" s="138">
        <v>7722.85067</v>
      </c>
      <c r="G35" s="138">
        <v>8026.111649999997</v>
      </c>
      <c r="H35" s="138">
        <v>8037.67724</v>
      </c>
      <c r="I35" s="138">
        <v>8541.334129999997</v>
      </c>
      <c r="J35" s="138">
        <v>8891.157949999999</v>
      </c>
      <c r="K35" s="138">
        <v>9860.964150000002</v>
      </c>
      <c r="L35" s="138">
        <v>10681.017469999999</v>
      </c>
      <c r="M35" s="138">
        <v>10817.053390000001</v>
      </c>
      <c r="N35" s="138">
        <v>12440.114220000003</v>
      </c>
      <c r="O35" s="138">
        <v>13257.85952</v>
      </c>
      <c r="P35" s="138">
        <v>14602.32151</v>
      </c>
      <c r="Q35" s="138">
        <v>16813.364299999997</v>
      </c>
      <c r="R35" s="138">
        <v>18411.580779999997</v>
      </c>
      <c r="S35" s="138">
        <v>21276.895139999997</v>
      </c>
      <c r="T35" s="138">
        <v>24724.436900000008</v>
      </c>
      <c r="U35" s="138">
        <v>25445.078</v>
      </c>
      <c r="V35" s="139">
        <v>28159.761309999998</v>
      </c>
      <c r="W35" s="70">
        <v>27433.24931</v>
      </c>
      <c r="X35" s="70">
        <v>28107.14511</v>
      </c>
    </row>
    <row r="36" spans="1:23" ht="15">
      <c r="A36" s="37"/>
      <c r="B36" s="37"/>
      <c r="C36" s="37"/>
      <c r="D36" s="37"/>
      <c r="E36" s="37"/>
      <c r="F36" s="37"/>
      <c r="G36" s="37"/>
      <c r="H36" s="37"/>
      <c r="I36" s="37"/>
      <c r="J36" s="37"/>
      <c r="K36" s="37"/>
      <c r="L36" s="37"/>
      <c r="M36" s="37"/>
      <c r="N36" s="37"/>
      <c r="O36" s="37"/>
      <c r="P36" s="37"/>
      <c r="Q36" s="37"/>
      <c r="R36" s="37"/>
      <c r="S36" s="37"/>
      <c r="T36" s="37"/>
      <c r="U36" s="37"/>
      <c r="V36" s="37"/>
      <c r="W36" s="37"/>
    </row>
    <row r="37" spans="1:11" ht="15">
      <c r="A37" s="160" t="s">
        <v>345</v>
      </c>
      <c r="B37" s="160"/>
      <c r="C37" s="160"/>
      <c r="D37" s="160"/>
      <c r="E37" s="160"/>
      <c r="F37" s="160"/>
      <c r="G37" s="160"/>
      <c r="H37" s="160"/>
      <c r="I37" s="160"/>
      <c r="J37" s="160"/>
      <c r="K37" s="160"/>
    </row>
    <row r="39" s="34" customFormat="1" ht="15">
      <c r="A39" s="34" t="s">
        <v>273</v>
      </c>
    </row>
    <row r="40" spans="1:23" ht="34.5" customHeight="1">
      <c r="A40" s="159" t="s">
        <v>278</v>
      </c>
      <c r="B40" s="159"/>
      <c r="C40" s="159"/>
      <c r="D40" s="159"/>
      <c r="E40" s="159"/>
      <c r="F40" s="159"/>
      <c r="G40" s="159"/>
      <c r="H40" s="159"/>
      <c r="I40" s="159"/>
      <c r="J40" s="159"/>
      <c r="K40" s="159"/>
      <c r="L40" s="159"/>
      <c r="M40" s="159"/>
      <c r="N40" s="159"/>
      <c r="O40" s="159"/>
      <c r="P40" s="159"/>
      <c r="Q40" s="159"/>
      <c r="R40" s="159"/>
      <c r="S40" s="159"/>
      <c r="T40" s="159"/>
      <c r="U40" s="159"/>
      <c r="V40" s="159"/>
      <c r="W40" s="159"/>
    </row>
    <row r="41" ht="15">
      <c r="A41" t="s">
        <v>346</v>
      </c>
    </row>
    <row r="42" ht="15">
      <c r="A42" t="s">
        <v>347</v>
      </c>
    </row>
    <row r="44" spans="2:24" ht="15">
      <c r="B44" s="73"/>
      <c r="C44" s="73"/>
      <c r="D44" s="73"/>
      <c r="E44" s="73"/>
      <c r="F44" s="73"/>
      <c r="G44" s="73"/>
      <c r="H44" s="73"/>
      <c r="I44" s="73"/>
      <c r="J44" s="73"/>
      <c r="K44" s="73"/>
      <c r="L44" s="73"/>
      <c r="M44" s="73"/>
      <c r="N44" s="73"/>
      <c r="O44" s="73"/>
      <c r="P44" s="73"/>
      <c r="Q44" s="73"/>
      <c r="R44" s="73"/>
      <c r="S44" s="73"/>
      <c r="T44" s="73"/>
      <c r="U44" s="73"/>
      <c r="V44" s="73"/>
      <c r="W44" s="73"/>
      <c r="X44" s="73"/>
    </row>
    <row r="45" spans="2:25" ht="15">
      <c r="B45" s="73"/>
      <c r="C45" s="73"/>
      <c r="D45" s="73"/>
      <c r="E45" s="73"/>
      <c r="F45" s="73"/>
      <c r="G45" s="73"/>
      <c r="H45" s="73"/>
      <c r="I45" s="73"/>
      <c r="J45" s="73"/>
      <c r="K45" s="73"/>
      <c r="L45" s="73"/>
      <c r="M45" s="73"/>
      <c r="N45" s="73"/>
      <c r="O45" s="73"/>
      <c r="P45" s="73"/>
      <c r="Q45" s="73"/>
      <c r="R45" s="73"/>
      <c r="S45" s="73"/>
      <c r="T45" s="73"/>
      <c r="U45" s="73"/>
      <c r="V45" s="73"/>
      <c r="W45" s="73"/>
      <c r="X45" s="73"/>
      <c r="Y45" s="73"/>
    </row>
    <row r="46" spans="2:25" ht="15">
      <c r="B46" s="73"/>
      <c r="C46" s="73"/>
      <c r="D46" s="73"/>
      <c r="E46" s="73"/>
      <c r="F46" s="73"/>
      <c r="G46" s="73"/>
      <c r="H46" s="73"/>
      <c r="I46" s="73"/>
      <c r="J46" s="73"/>
      <c r="K46" s="73"/>
      <c r="L46" s="73"/>
      <c r="M46" s="73"/>
      <c r="N46" s="73"/>
      <c r="O46" s="73"/>
      <c r="P46" s="73"/>
      <c r="Q46" s="73"/>
      <c r="R46" s="73"/>
      <c r="S46" s="73"/>
      <c r="T46" s="73"/>
      <c r="U46" s="73"/>
      <c r="V46" s="73"/>
      <c r="W46" s="73"/>
      <c r="X46" s="73"/>
      <c r="Y46" s="73"/>
    </row>
    <row r="47" spans="2:25" ht="15">
      <c r="B47" s="73"/>
      <c r="C47" s="73"/>
      <c r="D47" s="73"/>
      <c r="E47" s="73"/>
      <c r="F47" s="73"/>
      <c r="G47" s="73"/>
      <c r="H47" s="73"/>
      <c r="I47" s="73"/>
      <c r="J47" s="73"/>
      <c r="K47" s="73"/>
      <c r="L47" s="73"/>
      <c r="M47" s="73"/>
      <c r="N47" s="73"/>
      <c r="O47" s="73"/>
      <c r="P47" s="73"/>
      <c r="Q47" s="73"/>
      <c r="R47" s="73"/>
      <c r="S47" s="73"/>
      <c r="T47" s="73"/>
      <c r="U47" s="73"/>
      <c r="V47" s="73"/>
      <c r="W47" s="73"/>
      <c r="X47" s="73"/>
      <c r="Y47" s="73"/>
    </row>
    <row r="48" spans="2:24" ht="15">
      <c r="B48" s="73"/>
      <c r="C48" s="73"/>
      <c r="D48" s="73"/>
      <c r="E48" s="73"/>
      <c r="F48" s="73"/>
      <c r="G48" s="73"/>
      <c r="H48" s="73"/>
      <c r="I48" s="73"/>
      <c r="J48" s="73"/>
      <c r="K48" s="73"/>
      <c r="L48" s="73"/>
      <c r="M48" s="73"/>
      <c r="N48" s="73"/>
      <c r="O48" s="73"/>
      <c r="P48" s="73"/>
      <c r="Q48" s="73"/>
      <c r="R48" s="73"/>
      <c r="S48" s="73"/>
      <c r="T48" s="73"/>
      <c r="U48" s="73"/>
      <c r="V48" s="73"/>
      <c r="W48" s="73"/>
      <c r="X48" s="73"/>
    </row>
    <row r="49" spans="2:25" ht="15">
      <c r="B49" s="73"/>
      <c r="C49" s="73"/>
      <c r="D49" s="73"/>
      <c r="E49" s="73"/>
      <c r="F49" s="73"/>
      <c r="G49" s="73"/>
      <c r="H49" s="73"/>
      <c r="I49" s="73"/>
      <c r="J49" s="73"/>
      <c r="K49" s="73"/>
      <c r="L49" s="73"/>
      <c r="M49" s="73"/>
      <c r="N49" s="73"/>
      <c r="O49" s="73"/>
      <c r="P49" s="73"/>
      <c r="Q49" s="73"/>
      <c r="R49" s="73"/>
      <c r="S49" s="73"/>
      <c r="T49" s="73"/>
      <c r="U49" s="73"/>
      <c r="V49" s="73"/>
      <c r="W49" s="73"/>
      <c r="X49" s="73"/>
      <c r="Y49" s="73"/>
    </row>
    <row r="50" spans="2:25" ht="15">
      <c r="B50" s="73"/>
      <c r="C50" s="73"/>
      <c r="D50" s="73"/>
      <c r="E50" s="73"/>
      <c r="F50" s="73"/>
      <c r="G50" s="73"/>
      <c r="H50" s="73"/>
      <c r="I50" s="73"/>
      <c r="J50" s="73"/>
      <c r="K50" s="73"/>
      <c r="L50" s="73"/>
      <c r="M50" s="73"/>
      <c r="N50" s="73"/>
      <c r="O50" s="73"/>
      <c r="P50" s="73"/>
      <c r="Q50" s="73"/>
      <c r="R50" s="73"/>
      <c r="S50" s="73"/>
      <c r="T50" s="73"/>
      <c r="U50" s="73"/>
      <c r="V50" s="73"/>
      <c r="W50" s="73"/>
      <c r="X50" s="73"/>
      <c r="Y50" s="73"/>
    </row>
    <row r="52" spans="2:25" ht="15">
      <c r="B52" s="73"/>
      <c r="C52" s="73"/>
      <c r="D52" s="73"/>
      <c r="E52" s="73"/>
      <c r="F52" s="73"/>
      <c r="G52" s="73"/>
      <c r="H52" s="73"/>
      <c r="I52" s="73"/>
      <c r="J52" s="73"/>
      <c r="K52" s="73"/>
      <c r="L52" s="73"/>
      <c r="M52" s="73"/>
      <c r="N52" s="73"/>
      <c r="O52" s="73"/>
      <c r="P52" s="73"/>
      <c r="Q52" s="73"/>
      <c r="R52" s="73"/>
      <c r="S52" s="73"/>
      <c r="T52" s="73"/>
      <c r="U52" s="73"/>
      <c r="V52" s="73"/>
      <c r="W52" s="73"/>
      <c r="X52" s="73"/>
      <c r="Y52" s="73"/>
    </row>
    <row r="53" spans="2:25" ht="15">
      <c r="B53" s="73"/>
      <c r="C53" s="73"/>
      <c r="D53" s="73"/>
      <c r="E53" s="73"/>
      <c r="F53" s="73"/>
      <c r="G53" s="73"/>
      <c r="H53" s="73"/>
      <c r="I53" s="73"/>
      <c r="J53" s="73"/>
      <c r="K53" s="73"/>
      <c r="L53" s="73"/>
      <c r="M53" s="73"/>
      <c r="N53" s="73"/>
      <c r="O53" s="73"/>
      <c r="P53" s="73"/>
      <c r="Q53" s="73"/>
      <c r="R53" s="73"/>
      <c r="S53" s="73"/>
      <c r="T53" s="73"/>
      <c r="U53" s="73"/>
      <c r="V53" s="73"/>
      <c r="W53" s="73"/>
      <c r="X53" s="73"/>
      <c r="Y53" s="73"/>
    </row>
    <row r="54" spans="2:25" ht="15">
      <c r="B54" s="73"/>
      <c r="C54" s="73"/>
      <c r="D54" s="73"/>
      <c r="E54" s="73"/>
      <c r="F54" s="73"/>
      <c r="G54" s="73"/>
      <c r="H54" s="73"/>
      <c r="I54" s="73"/>
      <c r="J54" s="73"/>
      <c r="K54" s="73"/>
      <c r="L54" s="73"/>
      <c r="M54" s="73"/>
      <c r="N54" s="73"/>
      <c r="O54" s="73"/>
      <c r="P54" s="73"/>
      <c r="Q54" s="73"/>
      <c r="R54" s="73"/>
      <c r="S54" s="73"/>
      <c r="T54" s="73"/>
      <c r="U54" s="73"/>
      <c r="V54" s="73"/>
      <c r="W54" s="73"/>
      <c r="X54" s="73"/>
      <c r="Y54" s="73"/>
    </row>
    <row r="55" spans="2:25" ht="15">
      <c r="B55" s="73"/>
      <c r="C55" s="73"/>
      <c r="D55" s="73"/>
      <c r="E55" s="73"/>
      <c r="F55" s="73"/>
      <c r="G55" s="73"/>
      <c r="H55" s="73"/>
      <c r="I55" s="73"/>
      <c r="J55" s="73"/>
      <c r="K55" s="73"/>
      <c r="L55" s="73"/>
      <c r="M55" s="73"/>
      <c r="N55" s="73"/>
      <c r="O55" s="73"/>
      <c r="P55" s="73"/>
      <c r="Q55" s="73"/>
      <c r="R55" s="73"/>
      <c r="S55" s="73"/>
      <c r="T55" s="73"/>
      <c r="U55" s="73"/>
      <c r="V55" s="73"/>
      <c r="W55" s="73"/>
      <c r="X55" s="73"/>
      <c r="Y55" s="73"/>
    </row>
    <row r="57" spans="2:25" ht="15">
      <c r="B57" s="73"/>
      <c r="C57" s="73"/>
      <c r="D57" s="73"/>
      <c r="E57" s="73"/>
      <c r="F57" s="73"/>
      <c r="G57" s="73"/>
      <c r="H57" s="73"/>
      <c r="I57" s="73"/>
      <c r="J57" s="73"/>
      <c r="K57" s="73"/>
      <c r="L57" s="73"/>
      <c r="M57" s="73"/>
      <c r="N57" s="73"/>
      <c r="O57" s="73"/>
      <c r="P57" s="73"/>
      <c r="Q57" s="73"/>
      <c r="R57" s="73"/>
      <c r="S57" s="73"/>
      <c r="T57" s="73"/>
      <c r="U57" s="73"/>
      <c r="V57" s="73"/>
      <c r="W57" s="73"/>
      <c r="X57" s="73"/>
      <c r="Y57" s="73"/>
    </row>
    <row r="58" spans="2:25" ht="15">
      <c r="B58" s="73"/>
      <c r="C58" s="73"/>
      <c r="D58" s="73"/>
      <c r="E58" s="73"/>
      <c r="F58" s="73"/>
      <c r="G58" s="73"/>
      <c r="H58" s="73"/>
      <c r="I58" s="73"/>
      <c r="J58" s="73"/>
      <c r="K58" s="73"/>
      <c r="L58" s="73"/>
      <c r="M58" s="73"/>
      <c r="N58" s="73"/>
      <c r="O58" s="73"/>
      <c r="P58" s="73"/>
      <c r="Q58" s="73"/>
      <c r="R58" s="73"/>
      <c r="S58" s="73"/>
      <c r="T58" s="73"/>
      <c r="U58" s="73"/>
      <c r="V58" s="73"/>
      <c r="W58" s="73"/>
      <c r="X58" s="73"/>
      <c r="Y58" s="73"/>
    </row>
  </sheetData>
  <sheetProtection/>
  <mergeCells count="2">
    <mergeCell ref="A40:W40"/>
    <mergeCell ref="A37:K37"/>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X76"/>
  <sheetViews>
    <sheetView zoomScale="85" zoomScaleNormal="85" zoomScalePageLayoutView="0" workbookViewId="0" topLeftCell="A13">
      <selection activeCell="A39" sqref="A39"/>
    </sheetView>
  </sheetViews>
  <sheetFormatPr defaultColWidth="9.140625" defaultRowHeight="15"/>
  <cols>
    <col min="1" max="1" width="31.7109375" style="0" customWidth="1"/>
    <col min="2" max="19" width="11.8515625" style="0" bestFit="1" customWidth="1"/>
    <col min="20" max="20" width="11.8515625" style="34" bestFit="1" customWidth="1"/>
    <col min="21" max="21" width="11.8515625" style="0" bestFit="1" customWidth="1"/>
    <col min="22" max="22" width="12.8515625" style="0" bestFit="1" customWidth="1"/>
    <col min="23" max="24" width="10.7109375" style="0" bestFit="1" customWidth="1"/>
  </cols>
  <sheetData>
    <row r="1" ht="15">
      <c r="A1" s="34" t="s">
        <v>276</v>
      </c>
    </row>
    <row r="2" s="34" customFormat="1" ht="15"/>
    <row r="3" spans="1:22" ht="15">
      <c r="A3" s="5" t="s">
        <v>230</v>
      </c>
      <c r="B3" s="6">
        <v>1990</v>
      </c>
      <c r="C3" s="6">
        <f>B3+1</f>
        <v>1991</v>
      </c>
      <c r="D3" s="6">
        <f aca="true" t="shared" si="0" ref="D3:S3">C3+1</f>
        <v>1992</v>
      </c>
      <c r="E3" s="6">
        <f t="shared" si="0"/>
        <v>1993</v>
      </c>
      <c r="F3" s="6">
        <f t="shared" si="0"/>
        <v>1994</v>
      </c>
      <c r="G3" s="6">
        <f t="shared" si="0"/>
        <v>1995</v>
      </c>
      <c r="H3" s="6">
        <f t="shared" si="0"/>
        <v>1996</v>
      </c>
      <c r="I3" s="6">
        <f t="shared" si="0"/>
        <v>1997</v>
      </c>
      <c r="J3" s="6">
        <f t="shared" si="0"/>
        <v>1998</v>
      </c>
      <c r="K3" s="6">
        <f t="shared" si="0"/>
        <v>1999</v>
      </c>
      <c r="L3" s="6">
        <f t="shared" si="0"/>
        <v>2000</v>
      </c>
      <c r="M3" s="6">
        <f t="shared" si="0"/>
        <v>2001</v>
      </c>
      <c r="N3" s="6">
        <f t="shared" si="0"/>
        <v>2002</v>
      </c>
      <c r="O3" s="6">
        <f t="shared" si="0"/>
        <v>2003</v>
      </c>
      <c r="P3" s="6">
        <f t="shared" si="0"/>
        <v>2004</v>
      </c>
      <c r="Q3" s="6">
        <f t="shared" si="0"/>
        <v>2005</v>
      </c>
      <c r="R3" s="6">
        <f t="shared" si="0"/>
        <v>2006</v>
      </c>
      <c r="S3" s="6">
        <f t="shared" si="0"/>
        <v>2007</v>
      </c>
      <c r="T3" s="6">
        <f>S3+1</f>
        <v>2008</v>
      </c>
      <c r="U3" s="6">
        <f>T3+1</f>
        <v>2009</v>
      </c>
      <c r="V3" s="7">
        <v>2010</v>
      </c>
    </row>
    <row r="4" spans="1:22" ht="15">
      <c r="A4" s="15" t="s">
        <v>231</v>
      </c>
      <c r="B4" s="2"/>
      <c r="C4" s="2"/>
      <c r="D4" s="2"/>
      <c r="E4" s="2"/>
      <c r="F4" s="2"/>
      <c r="G4" s="2"/>
      <c r="H4" s="2"/>
      <c r="I4" s="2"/>
      <c r="J4" s="2"/>
      <c r="K4" s="2"/>
      <c r="L4" s="2"/>
      <c r="M4" s="2"/>
      <c r="N4" s="2"/>
      <c r="O4" s="2"/>
      <c r="P4" s="2"/>
      <c r="Q4" s="2"/>
      <c r="R4" s="2"/>
      <c r="S4" s="2"/>
      <c r="T4" s="2"/>
      <c r="U4" s="2"/>
      <c r="V4" s="23"/>
    </row>
    <row r="5" spans="1:22" ht="15">
      <c r="A5" s="30" t="s">
        <v>4</v>
      </c>
      <c r="B5" s="66">
        <v>27.571110158458087</v>
      </c>
      <c r="C5" s="66">
        <v>30.202377691920656</v>
      </c>
      <c r="D5" s="66">
        <v>61.552081977693746</v>
      </c>
      <c r="E5" s="66">
        <v>72.65589054433708</v>
      </c>
      <c r="F5" s="66">
        <v>115.95389345372585</v>
      </c>
      <c r="G5" s="66">
        <v>112.81699869276909</v>
      </c>
      <c r="H5" s="66">
        <v>173.03981298430574</v>
      </c>
      <c r="I5" s="66">
        <v>137.26499950180906</v>
      </c>
      <c r="J5" s="66">
        <v>119.42931066530062</v>
      </c>
      <c r="K5" s="66">
        <v>165.26581520095726</v>
      </c>
      <c r="L5" s="66">
        <v>188.191714764947</v>
      </c>
      <c r="M5" s="66">
        <v>163.25671476049544</v>
      </c>
      <c r="N5" s="66">
        <v>150.4346894793426</v>
      </c>
      <c r="O5" s="66">
        <v>149.56479808219297</v>
      </c>
      <c r="P5" s="66">
        <v>166.96560114341816</v>
      </c>
      <c r="Q5" s="66">
        <v>223.16589721264359</v>
      </c>
      <c r="R5" s="66">
        <v>196.41068762537552</v>
      </c>
      <c r="S5" s="66">
        <v>225.920516458078</v>
      </c>
      <c r="T5" s="66">
        <v>298.7722686561466</v>
      </c>
      <c r="U5" s="66">
        <v>332.2537196552349</v>
      </c>
      <c r="V5" s="75">
        <v>520.5932122015068</v>
      </c>
    </row>
    <row r="6" spans="1:22" ht="15">
      <c r="A6" s="30" t="s">
        <v>5</v>
      </c>
      <c r="B6" s="66">
        <v>35.00496020118228</v>
      </c>
      <c r="C6" s="66">
        <v>15.29511883114011</v>
      </c>
      <c r="D6" s="66">
        <v>12.196920391892077</v>
      </c>
      <c r="E6" s="66">
        <v>13.10791009820431</v>
      </c>
      <c r="F6" s="66">
        <v>18.585548950737273</v>
      </c>
      <c r="G6" s="66">
        <v>15.126179824730226</v>
      </c>
      <c r="H6" s="66">
        <v>17.69838132802498</v>
      </c>
      <c r="I6" s="66">
        <v>69.08761974925272</v>
      </c>
      <c r="J6" s="66">
        <v>34.91540311802244</v>
      </c>
      <c r="K6" s="66">
        <v>101.41140932770335</v>
      </c>
      <c r="L6" s="66">
        <v>66.69055523233722</v>
      </c>
      <c r="M6" s="66">
        <v>40.732173682709565</v>
      </c>
      <c r="N6" s="66">
        <v>40.89114714027562</v>
      </c>
      <c r="O6" s="66">
        <v>51.31915934195582</v>
      </c>
      <c r="P6" s="66">
        <v>44.43922030432982</v>
      </c>
      <c r="Q6" s="66">
        <v>55.008229312943676</v>
      </c>
      <c r="R6" s="66">
        <v>52.21594671019567</v>
      </c>
      <c r="S6" s="66">
        <v>63.195954603760505</v>
      </c>
      <c r="T6" s="66">
        <v>78.7626162207299</v>
      </c>
      <c r="U6" s="66">
        <v>68.9367177478078</v>
      </c>
      <c r="V6" s="75">
        <v>82.75798193965663</v>
      </c>
    </row>
    <row r="7" spans="1:22" ht="15">
      <c r="A7" s="30" t="s">
        <v>6</v>
      </c>
      <c r="B7" s="66">
        <v>76.9821304424356</v>
      </c>
      <c r="C7" s="66">
        <v>103.01619212745607</v>
      </c>
      <c r="D7" s="66">
        <v>116.70530374978948</v>
      </c>
      <c r="E7" s="66">
        <v>119.8384008978279</v>
      </c>
      <c r="F7" s="66">
        <v>116.10729344506552</v>
      </c>
      <c r="G7" s="66">
        <v>122.10979858509175</v>
      </c>
      <c r="H7" s="66">
        <v>120.976809077679</v>
      </c>
      <c r="I7" s="66">
        <v>110.29609959969027</v>
      </c>
      <c r="J7" s="66">
        <v>113.24861011335044</v>
      </c>
      <c r="K7" s="66">
        <v>120.31341106628747</v>
      </c>
      <c r="L7" s="66">
        <v>132.58131040192455</v>
      </c>
      <c r="M7" s="66">
        <v>138.56341252790506</v>
      </c>
      <c r="N7" s="66">
        <v>191.74328659042385</v>
      </c>
      <c r="O7" s="66">
        <v>179.14649770287917</v>
      </c>
      <c r="P7" s="66">
        <v>206.37320141329033</v>
      </c>
      <c r="Q7" s="66">
        <v>173.29539783552934</v>
      </c>
      <c r="R7" s="66">
        <v>210.0305867672698</v>
      </c>
      <c r="S7" s="66">
        <v>228.16121662131073</v>
      </c>
      <c r="T7" s="66">
        <v>308.3355956878714</v>
      </c>
      <c r="U7" s="66">
        <v>308.6579986820824</v>
      </c>
      <c r="V7" s="75">
        <v>314.2586073654985</v>
      </c>
    </row>
    <row r="8" spans="1:22" ht="15">
      <c r="A8" s="30" t="s">
        <v>7</v>
      </c>
      <c r="B8" s="66">
        <v>132.15930075955265</v>
      </c>
      <c r="C8" s="66">
        <v>132.70348985873935</v>
      </c>
      <c r="D8" s="66">
        <v>122.09340392291136</v>
      </c>
      <c r="E8" s="66">
        <v>125.1001009372485</v>
      </c>
      <c r="F8" s="66">
        <v>166.2648906133764</v>
      </c>
      <c r="G8" s="66">
        <v>170.19219802795232</v>
      </c>
      <c r="H8" s="66">
        <v>146.88461102171036</v>
      </c>
      <c r="I8" s="66">
        <v>152.11769944790257</v>
      </c>
      <c r="J8" s="66">
        <v>130.28031163431893</v>
      </c>
      <c r="K8" s="66">
        <v>150.36261383017813</v>
      </c>
      <c r="L8" s="66">
        <v>171.24231343514873</v>
      </c>
      <c r="M8" s="66">
        <v>152.54081379164091</v>
      </c>
      <c r="N8" s="66">
        <v>247.9146826620745</v>
      </c>
      <c r="O8" s="66">
        <v>281.9551963846061</v>
      </c>
      <c r="P8" s="66">
        <v>380.95190260884476</v>
      </c>
      <c r="Q8" s="66">
        <v>508.98239364277714</v>
      </c>
      <c r="R8" s="66">
        <v>422.3278733917288</v>
      </c>
      <c r="S8" s="66">
        <v>548.2603399402037</v>
      </c>
      <c r="T8" s="66">
        <v>589.0585245907655</v>
      </c>
      <c r="U8" s="66">
        <v>672.3415458780073</v>
      </c>
      <c r="V8" s="75">
        <v>882.7904206905757</v>
      </c>
    </row>
    <row r="9" spans="1:22" ht="15">
      <c r="A9" s="30" t="s">
        <v>10</v>
      </c>
      <c r="B9" s="66">
        <v>92.43135053122614</v>
      </c>
      <c r="C9" s="66">
        <v>104.39989202171309</v>
      </c>
      <c r="D9" s="66">
        <v>129.69980416730814</v>
      </c>
      <c r="E9" s="66">
        <v>143.04210107166975</v>
      </c>
      <c r="F9" s="66">
        <v>153.45839133637804</v>
      </c>
      <c r="G9" s="66">
        <v>150.44799825673192</v>
      </c>
      <c r="H9" s="66">
        <v>225.53041692301807</v>
      </c>
      <c r="I9" s="66">
        <v>187.3205993201368</v>
      </c>
      <c r="J9" s="66">
        <v>132.63481184458098</v>
      </c>
      <c r="K9" s="66">
        <v>129.9680119543064</v>
      </c>
      <c r="L9" s="66">
        <v>128.16421005537237</v>
      </c>
      <c r="M9" s="66">
        <v>107.86050975196987</v>
      </c>
      <c r="N9" s="66">
        <v>118.60479170536807</v>
      </c>
      <c r="O9" s="66">
        <v>132.5740983000576</v>
      </c>
      <c r="P9" s="66">
        <v>154.79520106007251</v>
      </c>
      <c r="Q9" s="66">
        <v>173.99189782682998</v>
      </c>
      <c r="R9" s="66">
        <v>174.57708900097575</v>
      </c>
      <c r="S9" s="66">
        <v>192.85391404920992</v>
      </c>
      <c r="T9" s="66">
        <v>187.31968820760818</v>
      </c>
      <c r="U9" s="66">
        <v>213.11839905464095</v>
      </c>
      <c r="V9" s="75">
        <v>196.23770459936014</v>
      </c>
    </row>
    <row r="10" spans="1:22" ht="15">
      <c r="A10" s="30" t="s">
        <v>35</v>
      </c>
      <c r="B10" s="66">
        <v>99.64456057268228</v>
      </c>
      <c r="C10" s="66">
        <v>100.91439228807656</v>
      </c>
      <c r="D10" s="66">
        <v>68.44650219921431</v>
      </c>
      <c r="E10" s="66">
        <v>57.540510431092834</v>
      </c>
      <c r="F10" s="66">
        <v>53.54506697706841</v>
      </c>
      <c r="G10" s="66">
        <v>48.11680944246185</v>
      </c>
      <c r="H10" s="66">
        <v>51.01196382776035</v>
      </c>
      <c r="I10" s="66">
        <v>44.29302983924245</v>
      </c>
      <c r="J10" s="66">
        <v>46.293354134098536</v>
      </c>
      <c r="K10" s="66">
        <v>48.24676443768122</v>
      </c>
      <c r="L10" s="66">
        <v>48.92304383835255</v>
      </c>
      <c r="M10" s="66">
        <v>51.97200469893407</v>
      </c>
      <c r="N10" s="66">
        <v>64.5052854888197</v>
      </c>
      <c r="O10" s="66">
        <v>68.40169912291354</v>
      </c>
      <c r="P10" s="66">
        <v>73.82638050557973</v>
      </c>
      <c r="Q10" s="66">
        <v>76.14065904899827</v>
      </c>
      <c r="R10" s="66">
        <v>86.30473456247165</v>
      </c>
      <c r="S10" s="66">
        <v>85.6898662424189</v>
      </c>
      <c r="T10" s="66">
        <v>94.16945087302014</v>
      </c>
      <c r="U10" s="66">
        <v>95.55341981543782</v>
      </c>
      <c r="V10" s="75">
        <v>142.37810333701506</v>
      </c>
    </row>
    <row r="11" spans="1:22" ht="15">
      <c r="A11" s="30" t="s">
        <v>12</v>
      </c>
      <c r="B11" s="66">
        <v>669.1570038458132</v>
      </c>
      <c r="C11" s="66">
        <v>425.860267455566</v>
      </c>
      <c r="D11" s="66">
        <v>393.430312641078</v>
      </c>
      <c r="E11" s="66">
        <v>359.1268026905738</v>
      </c>
      <c r="F11" s="66">
        <v>471.4043733864714</v>
      </c>
      <c r="G11" s="66">
        <v>503.821794162126</v>
      </c>
      <c r="H11" s="66">
        <v>505.04363789671805</v>
      </c>
      <c r="I11" s="66">
        <v>403.96609853384155</v>
      </c>
      <c r="J11" s="66">
        <v>418.2560373511858</v>
      </c>
      <c r="K11" s="66">
        <v>390.27623589715375</v>
      </c>
      <c r="L11" s="66">
        <v>341.5947268004786</v>
      </c>
      <c r="M11" s="66">
        <v>391.02233535342117</v>
      </c>
      <c r="N11" s="66">
        <v>467.6689672935478</v>
      </c>
      <c r="O11" s="66">
        <v>592.581692401572</v>
      </c>
      <c r="P11" s="66">
        <v>527.2239036105484</v>
      </c>
      <c r="Q11" s="66">
        <v>691.6541913611946</v>
      </c>
      <c r="R11" s="66">
        <v>1001.9639368724402</v>
      </c>
      <c r="S11" s="66">
        <v>842.8939614039609</v>
      </c>
      <c r="T11" s="66">
        <v>1160.64441708881</v>
      </c>
      <c r="U11" s="66">
        <v>961.5947805966249</v>
      </c>
      <c r="V11" s="75">
        <v>1172.9510274912727</v>
      </c>
    </row>
    <row r="12" spans="1:22" ht="15">
      <c r="A12" s="30" t="s">
        <v>9</v>
      </c>
      <c r="B12" s="66">
        <v>203.66020117048626</v>
      </c>
      <c r="C12" s="66">
        <v>223.02868295604728</v>
      </c>
      <c r="D12" s="66">
        <v>279.323808974789</v>
      </c>
      <c r="E12" s="66">
        <v>346.43750259550575</v>
      </c>
      <c r="F12" s="66">
        <v>561.1914683174658</v>
      </c>
      <c r="G12" s="66">
        <v>645.4683925208413</v>
      </c>
      <c r="H12" s="66">
        <v>536.5823402632726</v>
      </c>
      <c r="I12" s="66">
        <v>549.7938980045727</v>
      </c>
      <c r="J12" s="66">
        <v>504.3208450369628</v>
      </c>
      <c r="K12" s="66">
        <v>512.7288471602023</v>
      </c>
      <c r="L12" s="66">
        <v>487.18743822323796</v>
      </c>
      <c r="M12" s="66">
        <v>498.6440450838005</v>
      </c>
      <c r="N12" s="66">
        <v>589.8174587510871</v>
      </c>
      <c r="O12" s="66">
        <v>590.0895924335273</v>
      </c>
      <c r="P12" s="66">
        <v>520.4039035638435</v>
      </c>
      <c r="Q12" s="66">
        <v>586.4369926753643</v>
      </c>
      <c r="R12" s="66">
        <v>747.3198529159912</v>
      </c>
      <c r="S12" s="66">
        <v>797.2396580780917</v>
      </c>
      <c r="T12" s="66">
        <v>1004.0033363917277</v>
      </c>
      <c r="U12" s="66">
        <v>1047.2002450897903</v>
      </c>
      <c r="V12" s="75">
        <v>947.3084222027293</v>
      </c>
    </row>
    <row r="13" spans="1:22" ht="15">
      <c r="A13" s="30" t="s">
        <v>13</v>
      </c>
      <c r="B13" s="66">
        <v>1.6024650092097683</v>
      </c>
      <c r="C13" s="66">
        <v>1.5475918817323293</v>
      </c>
      <c r="D13" s="66">
        <v>1.5002830482047123</v>
      </c>
      <c r="E13" s="66">
        <v>1.4678500109971153</v>
      </c>
      <c r="F13" s="66">
        <v>2.146316878827883</v>
      </c>
      <c r="G13" s="66">
        <v>9.444952890559629</v>
      </c>
      <c r="H13" s="66">
        <v>15.856151189790436</v>
      </c>
      <c r="I13" s="66">
        <v>17.490459936519954</v>
      </c>
      <c r="J13" s="66">
        <v>18.467691649205562</v>
      </c>
      <c r="K13" s="66">
        <v>12.803161177619858</v>
      </c>
      <c r="L13" s="66">
        <v>14.869551166619555</v>
      </c>
      <c r="M13" s="66">
        <v>18.246481649715356</v>
      </c>
      <c r="N13" s="66">
        <v>17.87614874983066</v>
      </c>
      <c r="O13" s="66">
        <v>42.572189454114564</v>
      </c>
      <c r="P13" s="66">
        <v>33.75458023115899</v>
      </c>
      <c r="Q13" s="66">
        <v>50.92760936391088</v>
      </c>
      <c r="R13" s="66">
        <v>53.53021662739163</v>
      </c>
      <c r="S13" s="66">
        <v>54.0763739394084</v>
      </c>
      <c r="T13" s="66">
        <v>36.43345395338571</v>
      </c>
      <c r="U13" s="66">
        <v>36.34253436835764</v>
      </c>
      <c r="V13" s="75">
        <v>16.74499039246404</v>
      </c>
    </row>
    <row r="14" spans="1:22" ht="15">
      <c r="A14" s="30" t="s">
        <v>14</v>
      </c>
      <c r="B14" s="66">
        <v>4.188107024070101</v>
      </c>
      <c r="C14" s="66">
        <v>4.328982669177189</v>
      </c>
      <c r="D14" s="66">
        <v>5.822245187071136</v>
      </c>
      <c r="E14" s="66">
        <v>2.4080790180413</v>
      </c>
      <c r="F14" s="66">
        <v>12.98583926687357</v>
      </c>
      <c r="G14" s="66">
        <v>30.327619648588403</v>
      </c>
      <c r="H14" s="66">
        <v>31.73845238154308</v>
      </c>
      <c r="I14" s="66">
        <v>6.667897975799467</v>
      </c>
      <c r="J14" s="66">
        <v>30.608012733362987</v>
      </c>
      <c r="K14" s="66">
        <v>29.58432272113156</v>
      </c>
      <c r="L14" s="66">
        <v>41.4958332556363</v>
      </c>
      <c r="M14" s="66">
        <v>52.44479474168033</v>
      </c>
      <c r="N14" s="66">
        <v>116.19439187393951</v>
      </c>
      <c r="O14" s="66">
        <v>145.87079812955957</v>
      </c>
      <c r="P14" s="66">
        <v>156.17530106952375</v>
      </c>
      <c r="Q14" s="66">
        <v>173.60589783165116</v>
      </c>
      <c r="R14" s="66">
        <v>256.1436838619683</v>
      </c>
      <c r="S14" s="66">
        <v>275.55432007384974</v>
      </c>
      <c r="T14" s="66">
        <v>224.63598388796996</v>
      </c>
      <c r="U14" s="66">
        <v>166.8246693199365</v>
      </c>
      <c r="V14" s="75">
        <v>154.40330361885808</v>
      </c>
    </row>
    <row r="15" spans="1:22" ht="15">
      <c r="A15" s="30" t="s">
        <v>15</v>
      </c>
      <c r="B15" s="66">
        <v>290.3120016684959</v>
      </c>
      <c r="C15" s="66">
        <v>272.5761791696052</v>
      </c>
      <c r="D15" s="66">
        <v>244.99070787165235</v>
      </c>
      <c r="E15" s="66">
        <v>230.3967017261294</v>
      </c>
      <c r="F15" s="66">
        <v>215.54188783140225</v>
      </c>
      <c r="G15" s="66">
        <v>188.37869781722208</v>
      </c>
      <c r="H15" s="66">
        <v>217.725416337358</v>
      </c>
      <c r="I15" s="66">
        <v>124.32979954875623</v>
      </c>
      <c r="J15" s="66">
        <v>158.59511416289317</v>
      </c>
      <c r="K15" s="66">
        <v>172.39781585695036</v>
      </c>
      <c r="L15" s="66">
        <v>153.83241206922108</v>
      </c>
      <c r="M15" s="66">
        <v>211.27771910220855</v>
      </c>
      <c r="N15" s="66">
        <v>228.74838400247054</v>
      </c>
      <c r="O15" s="66">
        <v>327.75809579729463</v>
      </c>
      <c r="P15" s="66">
        <v>215.49500147575847</v>
      </c>
      <c r="Q15" s="66">
        <v>418.21029477652655</v>
      </c>
      <c r="R15" s="66">
        <v>393.9157751817997</v>
      </c>
      <c r="S15" s="66">
        <v>426.406331063264</v>
      </c>
      <c r="T15" s="66">
        <v>497.7816121399538</v>
      </c>
      <c r="U15" s="66">
        <v>277.8730799141017</v>
      </c>
      <c r="V15" s="75">
        <v>286.56330671638443</v>
      </c>
    </row>
    <row r="16" spans="1:22" ht="15">
      <c r="A16" s="30" t="s">
        <v>16</v>
      </c>
      <c r="B16" s="66">
        <v>427.4685024567687</v>
      </c>
      <c r="C16" s="66">
        <v>475.56466365713356</v>
      </c>
      <c r="D16" s="66">
        <v>521.1750167455679</v>
      </c>
      <c r="E16" s="66">
        <v>705.6991052870895</v>
      </c>
      <c r="F16" s="66">
        <v>683.0212614394627</v>
      </c>
      <c r="G16" s="66">
        <v>845.19699020655</v>
      </c>
      <c r="H16" s="66">
        <v>744.220355843707</v>
      </c>
      <c r="I16" s="66">
        <v>906.038796711614</v>
      </c>
      <c r="J16" s="66">
        <v>804.0624718045506</v>
      </c>
      <c r="K16" s="66">
        <v>854.3743785843606</v>
      </c>
      <c r="L16" s="66">
        <v>875.9750687263277</v>
      </c>
      <c r="M16" s="66">
        <v>850.3765768849208</v>
      </c>
      <c r="N16" s="66">
        <v>643.3797550052053</v>
      </c>
      <c r="O16" s="66">
        <v>769.5711901321096</v>
      </c>
      <c r="P16" s="66">
        <v>927.6862063530048</v>
      </c>
      <c r="Q16" s="66">
        <v>837.4736895398997</v>
      </c>
      <c r="R16" s="66">
        <v>808.8137490416406</v>
      </c>
      <c r="S16" s="66">
        <v>616.5242449131591</v>
      </c>
      <c r="T16" s="66">
        <v>671.5217199670823</v>
      </c>
      <c r="U16" s="66">
        <v>740.0057663160042</v>
      </c>
      <c r="V16" s="75">
        <v>867.3503203286953</v>
      </c>
    </row>
    <row r="17" spans="1:22" ht="15">
      <c r="A17" s="30" t="s">
        <v>17</v>
      </c>
      <c r="B17" s="66">
        <v>1.061654006101592</v>
      </c>
      <c r="C17" s="66">
        <v>2.0129008461732076</v>
      </c>
      <c r="D17" s="66">
        <v>4.090327131423896</v>
      </c>
      <c r="E17" s="66">
        <v>5.579542041801864</v>
      </c>
      <c r="F17" s="66">
        <v>7.6679415670999385</v>
      </c>
      <c r="G17" s="66">
        <v>10.633119876792122</v>
      </c>
      <c r="H17" s="66">
        <v>11.540350865947792</v>
      </c>
      <c r="I17" s="66">
        <v>33.917409876899825</v>
      </c>
      <c r="J17" s="66">
        <v>39.62837353890108</v>
      </c>
      <c r="K17" s="66">
        <v>98.00678901455035</v>
      </c>
      <c r="L17" s="66">
        <v>79.55105624133283</v>
      </c>
      <c r="M17" s="66">
        <v>79.22700716313496</v>
      </c>
      <c r="N17" s="66">
        <v>73.21325487982743</v>
      </c>
      <c r="O17" s="66">
        <v>43.4622494427017</v>
      </c>
      <c r="P17" s="66">
        <v>82.70423056637726</v>
      </c>
      <c r="Q17" s="66">
        <v>80.59682899334042</v>
      </c>
      <c r="R17" s="66">
        <v>72.61040542526678</v>
      </c>
      <c r="S17" s="66">
        <v>85.61019623661502</v>
      </c>
      <c r="T17" s="66">
        <v>94.20460133993133</v>
      </c>
      <c r="U17" s="66">
        <v>143.05374596350185</v>
      </c>
      <c r="V17" s="75">
        <v>153.46240359680556</v>
      </c>
    </row>
    <row r="18" spans="1:22" ht="15">
      <c r="A18" s="30" t="s">
        <v>232</v>
      </c>
      <c r="B18" s="66">
        <v>1.4579880083794228</v>
      </c>
      <c r="C18" s="66">
        <v>1.3999508930151203</v>
      </c>
      <c r="D18" s="66">
        <v>9.421679302722437</v>
      </c>
      <c r="E18" s="66">
        <v>9.453921070828667</v>
      </c>
      <c r="F18" s="66">
        <v>4.035718772160117</v>
      </c>
      <c r="G18" s="66">
        <v>18.484099785821403</v>
      </c>
      <c r="H18" s="66">
        <v>19.50313146344715</v>
      </c>
      <c r="I18" s="66">
        <v>29.68115989227491</v>
      </c>
      <c r="J18" s="66">
        <v>31.804582840219336</v>
      </c>
      <c r="K18" s="66">
        <v>24.557852258802654</v>
      </c>
      <c r="L18" s="66">
        <v>34.52039270836455</v>
      </c>
      <c r="M18" s="66">
        <v>43.014853889093054</v>
      </c>
      <c r="N18" s="66">
        <v>49.83473651480525</v>
      </c>
      <c r="O18" s="66">
        <v>48.6882793756905</v>
      </c>
      <c r="P18" s="66">
        <v>56.45425038661146</v>
      </c>
      <c r="Q18" s="66">
        <v>50.88355936446107</v>
      </c>
      <c r="R18" s="66">
        <v>68.43693568821134</v>
      </c>
      <c r="S18" s="66">
        <v>76.91961560351514</v>
      </c>
      <c r="T18" s="66">
        <v>80.54875994646022</v>
      </c>
      <c r="U18" s="66">
        <v>76.53870115776859</v>
      </c>
      <c r="V18" s="75">
        <v>85.38492200122606</v>
      </c>
    </row>
    <row r="19" spans="1:22" ht="15">
      <c r="A19" s="30" t="s">
        <v>18</v>
      </c>
      <c r="B19" s="66">
        <v>170.78090098152066</v>
      </c>
      <c r="C19" s="66">
        <v>147.32788874113618</v>
      </c>
      <c r="D19" s="66">
        <v>248.13680797273784</v>
      </c>
      <c r="E19" s="66">
        <v>252.4021018909936</v>
      </c>
      <c r="F19" s="66">
        <v>183.69478962935682</v>
      </c>
      <c r="G19" s="66">
        <v>229.76289733769588</v>
      </c>
      <c r="H19" s="66">
        <v>292.4903219474565</v>
      </c>
      <c r="I19" s="66">
        <v>288.84299895167044</v>
      </c>
      <c r="J19" s="66">
        <v>299.3339267311793</v>
      </c>
      <c r="K19" s="66">
        <v>299.1500275154712</v>
      </c>
      <c r="L19" s="66">
        <v>426.58353346844075</v>
      </c>
      <c r="M19" s="66">
        <v>419.0382378864172</v>
      </c>
      <c r="N19" s="66">
        <v>408.0944714598931</v>
      </c>
      <c r="O19" s="66">
        <v>414.2720946879617</v>
      </c>
      <c r="P19" s="66">
        <v>404.30970276880424</v>
      </c>
      <c r="Q19" s="66">
        <v>446.7784944197079</v>
      </c>
      <c r="R19" s="66">
        <v>610.6617615259736</v>
      </c>
      <c r="S19" s="66">
        <v>524.4780382076873</v>
      </c>
      <c r="T19" s="66">
        <v>727.7808672694064</v>
      </c>
      <c r="U19" s="66">
        <v>586.5312785989047</v>
      </c>
      <c r="V19" s="75">
        <v>551.8153129332809</v>
      </c>
    </row>
    <row r="20" spans="1:22" ht="15">
      <c r="A20" s="30" t="s">
        <v>20</v>
      </c>
      <c r="B20" s="66">
        <v>1.4270450082015855</v>
      </c>
      <c r="C20" s="66">
        <v>2.414383815491698</v>
      </c>
      <c r="D20" s="66">
        <v>2.934420094284126</v>
      </c>
      <c r="E20" s="66">
        <v>3.8111700285532417</v>
      </c>
      <c r="F20" s="66">
        <v>56.171316828801274</v>
      </c>
      <c r="G20" s="66">
        <v>53.389209381369604</v>
      </c>
      <c r="H20" s="66">
        <v>4.641351348270863</v>
      </c>
      <c r="I20" s="66">
        <v>4.486272983717477</v>
      </c>
      <c r="J20" s="66">
        <v>5.943346530753942</v>
      </c>
      <c r="K20" s="66">
        <v>6.495123597413906</v>
      </c>
      <c r="L20" s="66">
        <v>6.963702546350826</v>
      </c>
      <c r="M20" s="66">
        <v>9.511412859953396</v>
      </c>
      <c r="N20" s="66">
        <v>12.40442913249564</v>
      </c>
      <c r="O20" s="66">
        <v>13.114039831844135</v>
      </c>
      <c r="P20" s="66">
        <v>16.436500112560864</v>
      </c>
      <c r="Q20" s="66">
        <v>19.627219754854764</v>
      </c>
      <c r="R20" s="66">
        <v>25.764958376709085</v>
      </c>
      <c r="S20" s="66">
        <v>25.998861893990433</v>
      </c>
      <c r="T20" s="66">
        <v>34.77987198850169</v>
      </c>
      <c r="U20" s="66">
        <v>36.570477469073055</v>
      </c>
      <c r="V20" s="75">
        <v>40.69584095381685</v>
      </c>
    </row>
    <row r="21" spans="1:22" ht="15">
      <c r="A21" s="30" t="s">
        <v>19</v>
      </c>
      <c r="B21" s="66">
        <v>123.21950070817337</v>
      </c>
      <c r="C21" s="66">
        <v>115.47389117543307</v>
      </c>
      <c r="D21" s="66">
        <v>125.37650402839871</v>
      </c>
      <c r="E21" s="66">
        <v>117.44660087990857</v>
      </c>
      <c r="F21" s="66">
        <v>100.24639434050586</v>
      </c>
      <c r="G21" s="66">
        <v>94.91646890018576</v>
      </c>
      <c r="H21" s="66">
        <v>155.98221170436267</v>
      </c>
      <c r="I21" s="66">
        <v>146.93969946669563</v>
      </c>
      <c r="J21" s="66">
        <v>118.90091061811333</v>
      </c>
      <c r="K21" s="66">
        <v>137.92041268575898</v>
      </c>
      <c r="L21" s="66">
        <v>154.31661210720992</v>
      </c>
      <c r="M21" s="66">
        <v>215.5947194925206</v>
      </c>
      <c r="N21" s="66">
        <v>283.56598016879923</v>
      </c>
      <c r="O21" s="66">
        <v>312.4913959930531</v>
      </c>
      <c r="P21" s="66">
        <v>362.2562024808123</v>
      </c>
      <c r="Q21" s="66">
        <v>364.09349545244885</v>
      </c>
      <c r="R21" s="66">
        <v>379.27887610398034</v>
      </c>
      <c r="S21" s="66">
        <v>560.1297408048773</v>
      </c>
      <c r="T21" s="66">
        <v>558.6198202669252</v>
      </c>
      <c r="U21" s="66">
        <v>702.5495567982969</v>
      </c>
      <c r="V21" s="75">
        <v>704.1179165029034</v>
      </c>
    </row>
    <row r="22" spans="1:22" ht="15">
      <c r="A22" s="30" t="s">
        <v>21</v>
      </c>
      <c r="B22" s="66">
        <v>1.3364980076811892</v>
      </c>
      <c r="C22" s="66">
        <v>1.2962409009406848</v>
      </c>
      <c r="D22" s="66">
        <v>3.1236371003637466</v>
      </c>
      <c r="E22" s="66">
        <v>3.45811802590818</v>
      </c>
      <c r="F22" s="66">
        <v>9.203747480394728</v>
      </c>
      <c r="G22" s="66">
        <v>11.072439871701643</v>
      </c>
      <c r="H22" s="66">
        <v>14.666551100526986</v>
      </c>
      <c r="I22" s="66">
        <v>19.759189928285807</v>
      </c>
      <c r="J22" s="66">
        <v>18.417741644744915</v>
      </c>
      <c r="K22" s="66">
        <v>18.137951668307675</v>
      </c>
      <c r="L22" s="66">
        <v>18.823791476857167</v>
      </c>
      <c r="M22" s="66">
        <v>18.40443166399606</v>
      </c>
      <c r="N22" s="66">
        <v>22.03053845929321</v>
      </c>
      <c r="O22" s="66">
        <v>24.785799682182024</v>
      </c>
      <c r="P22" s="66">
        <v>18.628790127574163</v>
      </c>
      <c r="Q22" s="66">
        <v>24.009069700125178</v>
      </c>
      <c r="R22" s="66">
        <v>23.938218491800686</v>
      </c>
      <c r="S22" s="66">
        <v>25.61332186590424</v>
      </c>
      <c r="T22" s="66">
        <v>23.979798528808757</v>
      </c>
      <c r="U22" s="66">
        <v>23.325407296069102</v>
      </c>
      <c r="V22" s="75">
        <v>24.38292057147954</v>
      </c>
    </row>
    <row r="23" spans="1:22" ht="15">
      <c r="A23" s="30" t="s">
        <v>11</v>
      </c>
      <c r="B23" s="66">
        <v>18.707830107518593</v>
      </c>
      <c r="C23" s="66">
        <v>37.87765710537233</v>
      </c>
      <c r="D23" s="66">
        <v>121.92550391751666</v>
      </c>
      <c r="E23" s="66">
        <v>127.31480095384102</v>
      </c>
      <c r="F23" s="66">
        <v>97.59245449033627</v>
      </c>
      <c r="G23" s="66">
        <v>177.5854979422848</v>
      </c>
      <c r="H23" s="66">
        <v>269.2509202036526</v>
      </c>
      <c r="I23" s="66">
        <v>216.67379921360202</v>
      </c>
      <c r="J23" s="66">
        <v>192.4800171888897</v>
      </c>
      <c r="K23" s="66">
        <v>227.57642093221423</v>
      </c>
      <c r="L23" s="66">
        <v>171.42831344974175</v>
      </c>
      <c r="M23" s="66">
        <v>184.66701669626065</v>
      </c>
      <c r="N23" s="66">
        <v>194.92888636763877</v>
      </c>
      <c r="O23" s="66">
        <v>225.88999710350674</v>
      </c>
      <c r="P23" s="66">
        <v>223.43900153016077</v>
      </c>
      <c r="Q23" s="66">
        <v>261.2361967371431</v>
      </c>
      <c r="R23" s="66">
        <v>348.1660780642055</v>
      </c>
      <c r="S23" s="66">
        <v>456.84283328053203</v>
      </c>
      <c r="T23" s="66">
        <v>721.8376883248852</v>
      </c>
      <c r="U23" s="66">
        <v>799.0503695011427</v>
      </c>
      <c r="V23" s="75">
        <v>596.079813970739</v>
      </c>
    </row>
    <row r="24" spans="1:22" ht="15">
      <c r="A24" s="30" t="s">
        <v>22</v>
      </c>
      <c r="B24" s="66">
        <v>337.1821019378701</v>
      </c>
      <c r="C24" s="66">
        <v>270.9392792946979</v>
      </c>
      <c r="D24" s="66">
        <v>315.6933101433561</v>
      </c>
      <c r="E24" s="66">
        <v>310.00760232257335</v>
      </c>
      <c r="F24" s="66">
        <v>258.2997854174693</v>
      </c>
      <c r="G24" s="66">
        <v>266.7826969087408</v>
      </c>
      <c r="H24" s="66">
        <v>223.3538167596936</v>
      </c>
      <c r="I24" s="66">
        <v>215.2071992189249</v>
      </c>
      <c r="J24" s="66">
        <v>196.74141756944212</v>
      </c>
      <c r="K24" s="66">
        <v>198.89791829439892</v>
      </c>
      <c r="L24" s="66">
        <v>181.88961427050344</v>
      </c>
      <c r="M24" s="66">
        <v>153.09911384211838</v>
      </c>
      <c r="N24" s="66">
        <v>196.43918626201585</v>
      </c>
      <c r="O24" s="66">
        <v>217.4523972116986</v>
      </c>
      <c r="P24" s="66">
        <v>334.395802290018</v>
      </c>
      <c r="Q24" s="66">
        <v>475.094994066033</v>
      </c>
      <c r="R24" s="66">
        <v>486.7013693359524</v>
      </c>
      <c r="S24" s="66">
        <v>508.81303706650806</v>
      </c>
      <c r="T24" s="66">
        <v>539.4960662419975</v>
      </c>
      <c r="U24" s="66">
        <v>483.5782781267956</v>
      </c>
      <c r="V24" s="75">
        <v>490.5394114971149</v>
      </c>
    </row>
    <row r="25" spans="1:22" ht="15">
      <c r="A25" s="30" t="s">
        <v>8</v>
      </c>
      <c r="B25" s="66">
        <v>82.50431047417297</v>
      </c>
      <c r="C25" s="66">
        <v>76.55261414981464</v>
      </c>
      <c r="D25" s="66">
        <v>65.50572210472583</v>
      </c>
      <c r="E25" s="66">
        <v>64.27522048154921</v>
      </c>
      <c r="F25" s="66">
        <v>87.80766504274474</v>
      </c>
      <c r="G25" s="66">
        <v>71.86018916734304</v>
      </c>
      <c r="H25" s="66">
        <v>69.29777519986403</v>
      </c>
      <c r="I25" s="66">
        <v>84.74891969241145</v>
      </c>
      <c r="J25" s="66">
        <v>53.6364747898554</v>
      </c>
      <c r="K25" s="66">
        <v>129.0373118687017</v>
      </c>
      <c r="L25" s="66">
        <v>63.96413501843061</v>
      </c>
      <c r="M25" s="66">
        <v>64.49878583151533</v>
      </c>
      <c r="N25" s="66">
        <v>78.87949448355867</v>
      </c>
      <c r="O25" s="66">
        <v>136.55949824895453</v>
      </c>
      <c r="P25" s="66">
        <v>81.72436055966689</v>
      </c>
      <c r="Q25" s="66">
        <v>75.02422906294255</v>
      </c>
      <c r="R25" s="66">
        <v>109.64169309215403</v>
      </c>
      <c r="S25" s="66">
        <v>83.90953611272369</v>
      </c>
      <c r="T25" s="66">
        <v>94.82306955517733</v>
      </c>
      <c r="U25" s="66">
        <v>153.8245924795827</v>
      </c>
      <c r="V25" s="75">
        <v>124.61330292064902</v>
      </c>
    </row>
    <row r="26" spans="1:22" ht="15">
      <c r="A26" s="30" t="s">
        <v>23</v>
      </c>
      <c r="B26" s="66">
        <v>148.06170085094772</v>
      </c>
      <c r="C26" s="66">
        <v>155.98738807937335</v>
      </c>
      <c r="D26" s="66">
        <v>278.77880895727793</v>
      </c>
      <c r="E26" s="66">
        <v>259.88040194702097</v>
      </c>
      <c r="F26" s="66">
        <v>309.0867825502469</v>
      </c>
      <c r="G26" s="66">
        <v>317.99039631538795</v>
      </c>
      <c r="H26" s="66">
        <v>343.19922575247625</v>
      </c>
      <c r="I26" s="66">
        <v>395.1855985657096</v>
      </c>
      <c r="J26" s="66">
        <v>468.99194188201386</v>
      </c>
      <c r="K26" s="66">
        <v>509.92884690266163</v>
      </c>
      <c r="L26" s="66">
        <v>868.0866681074278</v>
      </c>
      <c r="M26" s="66">
        <v>848.7680767394919</v>
      </c>
      <c r="N26" s="66">
        <v>881.5327383499646</v>
      </c>
      <c r="O26" s="66">
        <v>1090.6899860145372</v>
      </c>
      <c r="P26" s="66">
        <v>1034.1640070821888</v>
      </c>
      <c r="Q26" s="66">
        <v>1382.2709827353465</v>
      </c>
      <c r="R26" s="66">
        <v>1679.7678941681986</v>
      </c>
      <c r="S26" s="66">
        <v>2155.236157006744</v>
      </c>
      <c r="T26" s="66">
        <v>1790.9237892249375</v>
      </c>
      <c r="U26" s="66">
        <v>1965.8087409429636</v>
      </c>
      <c r="V26" s="75">
        <v>2303.5200539892085</v>
      </c>
    </row>
    <row r="27" spans="1:22" ht="15">
      <c r="A27" s="30" t="s">
        <v>24</v>
      </c>
      <c r="B27" s="66">
        <v>1397.1180080295876</v>
      </c>
      <c r="C27" s="66">
        <v>1387.9628939312486</v>
      </c>
      <c r="D27" s="66">
        <v>1490.8090479003088</v>
      </c>
      <c r="E27" s="66">
        <v>1434.237010745287</v>
      </c>
      <c r="F27" s="66">
        <v>1840.5188960919645</v>
      </c>
      <c r="G27" s="66">
        <v>1865.171978387916</v>
      </c>
      <c r="H27" s="66">
        <v>1748.1621311760061</v>
      </c>
      <c r="I27" s="66">
        <v>1743.0709936736812</v>
      </c>
      <c r="J27" s="66">
        <v>1736.1591550428386</v>
      </c>
      <c r="K27" s="66">
        <v>1887.281173589925</v>
      </c>
      <c r="L27" s="66">
        <v>2024.26515881766</v>
      </c>
      <c r="M27" s="66">
        <v>2219.138200638481</v>
      </c>
      <c r="N27" s="66">
        <v>3052.5487865198506</v>
      </c>
      <c r="O27" s="66">
        <v>3058.4949607821945</v>
      </c>
      <c r="P27" s="66">
        <v>3827.4650262113455</v>
      </c>
      <c r="Q27" s="66">
        <v>4038.4369495596625</v>
      </c>
      <c r="R27" s="66">
        <v>4721.626702519461</v>
      </c>
      <c r="S27" s="66">
        <v>5962.704434376905</v>
      </c>
      <c r="T27" s="66">
        <v>7459.548086777693</v>
      </c>
      <c r="U27" s="66">
        <v>8376.86795073357</v>
      </c>
      <c r="V27" s="75">
        <v>10021.530234881606</v>
      </c>
    </row>
    <row r="28" spans="1:22" ht="15">
      <c r="A28" s="30" t="s">
        <v>180</v>
      </c>
      <c r="B28" s="66">
        <v>134.37350077227822</v>
      </c>
      <c r="C28" s="66">
        <v>131.16338997643447</v>
      </c>
      <c r="D28" s="66">
        <v>170.8066054880866</v>
      </c>
      <c r="E28" s="66">
        <v>167.11420125201766</v>
      </c>
      <c r="F28" s="66">
        <v>213.49578794691652</v>
      </c>
      <c r="G28" s="66">
        <v>209.14129757664207</v>
      </c>
      <c r="H28" s="66">
        <v>122.16760916703248</v>
      </c>
      <c r="I28" s="66">
        <v>120.04799956429663</v>
      </c>
      <c r="J28" s="66">
        <v>336.9078300866117</v>
      </c>
      <c r="K28" s="66">
        <v>340.83373134948977</v>
      </c>
      <c r="L28" s="66">
        <v>117.37660920901016</v>
      </c>
      <c r="M28" s="66">
        <v>106.93280966809392</v>
      </c>
      <c r="N28" s="66">
        <v>87.89342385316908</v>
      </c>
      <c r="O28" s="66">
        <v>90.89556883448402</v>
      </c>
      <c r="P28" s="66">
        <v>141.722100970545</v>
      </c>
      <c r="Q28" s="66">
        <v>146.34209817217777</v>
      </c>
      <c r="R28" s="66">
        <v>172.64248912286294</v>
      </c>
      <c r="S28" s="66">
        <v>214.2909156108735</v>
      </c>
      <c r="T28" s="66">
        <v>245.85146569776663</v>
      </c>
      <c r="U28" s="66">
        <v>233.60717776398405</v>
      </c>
      <c r="V28" s="75">
        <v>357.78990838577204</v>
      </c>
    </row>
    <row r="29" spans="1:22" ht="15">
      <c r="A29" s="15" t="s">
        <v>233</v>
      </c>
      <c r="B29" s="72"/>
      <c r="C29" s="72"/>
      <c r="D29" s="72"/>
      <c r="E29" s="72"/>
      <c r="F29" s="72"/>
      <c r="G29" s="72"/>
      <c r="H29" s="72"/>
      <c r="I29" s="72"/>
      <c r="J29" s="72"/>
      <c r="K29" s="72"/>
      <c r="L29" s="72"/>
      <c r="M29" s="72"/>
      <c r="N29" s="72"/>
      <c r="O29" s="72"/>
      <c r="P29" s="72"/>
      <c r="Q29" s="72"/>
      <c r="R29" s="72"/>
      <c r="S29" s="72"/>
      <c r="T29" s="72"/>
      <c r="U29" s="72"/>
      <c r="V29" s="75"/>
    </row>
    <row r="30" spans="1:22" s="34" customFormat="1" ht="15">
      <c r="A30" s="30" t="s">
        <v>236</v>
      </c>
      <c r="B30" s="72"/>
      <c r="C30" s="72"/>
      <c r="D30" s="72"/>
      <c r="E30" s="72"/>
      <c r="F30" s="72"/>
      <c r="G30" s="72"/>
      <c r="H30" s="72"/>
      <c r="I30" s="72"/>
      <c r="J30" s="72"/>
      <c r="K30" s="72"/>
      <c r="L30" s="72"/>
      <c r="M30" s="72"/>
      <c r="N30" s="72"/>
      <c r="O30" s="72"/>
      <c r="P30" s="72"/>
      <c r="Q30" s="72"/>
      <c r="R30" s="72"/>
      <c r="S30" s="72"/>
      <c r="T30" s="72"/>
      <c r="U30" s="72"/>
      <c r="V30" s="75"/>
    </row>
    <row r="31" spans="1:22" ht="15">
      <c r="A31" s="30" t="s">
        <v>235</v>
      </c>
      <c r="B31" s="68" t="s">
        <v>266</v>
      </c>
      <c r="C31" s="68" t="s">
        <v>266</v>
      </c>
      <c r="D31" s="68" t="s">
        <v>266</v>
      </c>
      <c r="E31" s="68" t="s">
        <v>266</v>
      </c>
      <c r="F31" s="68" t="s">
        <v>266</v>
      </c>
      <c r="G31" s="68" t="s">
        <v>266</v>
      </c>
      <c r="H31" s="68" t="s">
        <v>266</v>
      </c>
      <c r="I31" s="68" t="s">
        <v>266</v>
      </c>
      <c r="J31" s="68" t="s">
        <v>266</v>
      </c>
      <c r="K31" s="66">
        <v>173.21101593174757</v>
      </c>
      <c r="L31" s="66">
        <v>436.20363422320446</v>
      </c>
      <c r="M31" s="66">
        <v>501.35824532919895</v>
      </c>
      <c r="N31" s="66">
        <v>549.8630615452998</v>
      </c>
      <c r="O31" s="66">
        <v>626.987091960406</v>
      </c>
      <c r="P31" s="66">
        <v>452.65980309991664</v>
      </c>
      <c r="Q31" s="66">
        <v>727.8796909087358</v>
      </c>
      <c r="R31" s="66">
        <v>872.5522450258716</v>
      </c>
      <c r="S31" s="66">
        <v>1170.0270852352737</v>
      </c>
      <c r="T31" s="66">
        <v>1915.1584394604513</v>
      </c>
      <c r="U31" s="66">
        <v>1813.7946730919905</v>
      </c>
      <c r="V31" s="75">
        <v>1711.1050401043642</v>
      </c>
    </row>
    <row r="32" spans="1:22" ht="15">
      <c r="A32" s="30" t="s">
        <v>255</v>
      </c>
      <c r="B32" s="66">
        <v>44.34126025484034</v>
      </c>
      <c r="C32" s="66">
        <v>48.3949063016394</v>
      </c>
      <c r="D32" s="66">
        <v>61.7510819840877</v>
      </c>
      <c r="E32" s="66">
        <v>77.20097057838878</v>
      </c>
      <c r="F32" s="66">
        <v>95.16706462726367</v>
      </c>
      <c r="G32" s="66">
        <v>87.6801489840343</v>
      </c>
      <c r="H32" s="66">
        <v>103.49500776590543</v>
      </c>
      <c r="I32" s="66">
        <v>112.15009959296134</v>
      </c>
      <c r="J32" s="66">
        <v>122.54581094361096</v>
      </c>
      <c r="K32" s="66">
        <v>135.99801250893884</v>
      </c>
      <c r="L32" s="66">
        <v>125.2826098292908</v>
      </c>
      <c r="M32" s="66">
        <v>183.81281661903003</v>
      </c>
      <c r="N32" s="66">
        <v>209.3252853608259</v>
      </c>
      <c r="O32" s="66">
        <v>248.3011968161373</v>
      </c>
      <c r="P32" s="66">
        <v>362.1288024799399</v>
      </c>
      <c r="Q32" s="66">
        <v>453.3270943379154</v>
      </c>
      <c r="R32" s="66">
        <v>394.9933751139068</v>
      </c>
      <c r="S32" s="66">
        <v>450.1696327943962</v>
      </c>
      <c r="T32" s="66">
        <v>698.2761753522533</v>
      </c>
      <c r="U32" s="66">
        <v>553.0097226043829</v>
      </c>
      <c r="V32" s="75">
        <v>353.1466082769437</v>
      </c>
    </row>
    <row r="33" spans="1:22" ht="17.25">
      <c r="A33" s="30" t="s">
        <v>280</v>
      </c>
      <c r="B33" s="66">
        <v>428.4932024626579</v>
      </c>
      <c r="C33" s="66">
        <v>447.3087658164621</v>
      </c>
      <c r="D33" s="66">
        <v>543.7884174721459</v>
      </c>
      <c r="E33" s="66">
        <v>600.03830449548</v>
      </c>
      <c r="F33" s="66">
        <v>604.7570658579335</v>
      </c>
      <c r="G33" s="66">
        <v>581.1654932659305</v>
      </c>
      <c r="H33" s="66">
        <v>622.3932467022245</v>
      </c>
      <c r="I33" s="66">
        <v>640.3158976760313</v>
      </c>
      <c r="J33" s="66">
        <v>877.3818783521351</v>
      </c>
      <c r="K33" s="66">
        <v>1008.8590927936847</v>
      </c>
      <c r="L33" s="66">
        <v>1145.9290899060954</v>
      </c>
      <c r="M33" s="66">
        <v>1173.3661060873062</v>
      </c>
      <c r="N33" s="66">
        <v>1110.7929223166423</v>
      </c>
      <c r="O33" s="66">
        <v>1183.2319848279096</v>
      </c>
      <c r="P33" s="66">
        <v>1258.1990086164312</v>
      </c>
      <c r="Q33" s="66">
        <v>1573.3789803483953</v>
      </c>
      <c r="R33" s="66">
        <v>1751.410889654416</v>
      </c>
      <c r="S33" s="66">
        <v>1936.4101410654935</v>
      </c>
      <c r="T33" s="66">
        <v>2324.152872221252</v>
      </c>
      <c r="U33" s="66">
        <v>2127.4209393575347</v>
      </c>
      <c r="V33" s="75">
        <v>2088.7070489544863</v>
      </c>
    </row>
    <row r="34" spans="1:22" ht="15">
      <c r="A34" s="15" t="s">
        <v>234</v>
      </c>
      <c r="B34" s="66">
        <v>78.94883045373872</v>
      </c>
      <c r="C34" s="66">
        <v>122.4411906429889</v>
      </c>
      <c r="D34" s="66">
        <v>222.71360715587994</v>
      </c>
      <c r="E34" s="66">
        <v>475.9158035655557</v>
      </c>
      <c r="F34" s="66">
        <v>615.5939652461273</v>
      </c>
      <c r="G34" s="66">
        <v>538.3083937625236</v>
      </c>
      <c r="H34" s="66">
        <v>722.5037542141688</v>
      </c>
      <c r="I34" s="66">
        <v>1096.4889960203923</v>
      </c>
      <c r="J34" s="66">
        <v>1094.4140977335906</v>
      </c>
      <c r="K34" s="66">
        <v>1111.9131022724725</v>
      </c>
      <c r="L34" s="66">
        <v>1115.8340875449335</v>
      </c>
      <c r="M34" s="66">
        <v>1087.026098281065</v>
      </c>
      <c r="N34" s="66">
        <v>1410.6749013443814</v>
      </c>
      <c r="O34" s="66">
        <v>1270.3749837105113</v>
      </c>
      <c r="P34" s="66">
        <v>1133.351007761444</v>
      </c>
      <c r="Q34" s="66">
        <v>1297.7589837909068</v>
      </c>
      <c r="R34" s="66">
        <v>968.1608390021645</v>
      </c>
      <c r="S34" s="66">
        <v>1138.1390829122652</v>
      </c>
      <c r="T34" s="66">
        <v>744.8761943503038</v>
      </c>
      <c r="U34" s="66">
        <v>853.8639151311049</v>
      </c>
      <c r="V34" s="75">
        <v>1550.5550363414416</v>
      </c>
    </row>
    <row r="35" spans="1:22" ht="15">
      <c r="A35" s="15" t="s">
        <v>180</v>
      </c>
      <c r="B35" s="66">
        <v>347.34560199628226</v>
      </c>
      <c r="C35" s="66">
        <v>335.4513743646544</v>
      </c>
      <c r="D35" s="66">
        <v>230.47870740537581</v>
      </c>
      <c r="E35" s="66">
        <v>225.49630168941565</v>
      </c>
      <c r="F35" s="66">
        <v>278.94788425176364</v>
      </c>
      <c r="G35" s="66">
        <v>273.25839683370566</v>
      </c>
      <c r="H35" s="66">
        <v>186.6582140061832</v>
      </c>
      <c r="I35" s="66">
        <v>183.4196993342948</v>
      </c>
      <c r="J35" s="66">
        <v>218.4810195108365</v>
      </c>
      <c r="K35" s="66">
        <v>215.31341980427766</v>
      </c>
      <c r="L35" s="66">
        <v>234.3137183835385</v>
      </c>
      <c r="M35" s="66">
        <v>234.65072121542693</v>
      </c>
      <c r="N35" s="66">
        <v>254.188382223323</v>
      </c>
      <c r="O35" s="66">
        <v>284.3231963542422</v>
      </c>
      <c r="P35" s="66">
        <v>334.698502292091</v>
      </c>
      <c r="Q35" s="66">
        <v>339.28629576229235</v>
      </c>
      <c r="R35" s="66">
        <v>510.69846782404346</v>
      </c>
      <c r="S35" s="66">
        <v>688.3538501458722</v>
      </c>
      <c r="T35" s="66">
        <v>701.6963207827789</v>
      </c>
      <c r="U35" s="66">
        <v>642.3674381395083</v>
      </c>
      <c r="V35" s="75">
        <v>637.8748149503177</v>
      </c>
    </row>
    <row r="36" spans="1:22" ht="15">
      <c r="A36" s="15" t="s">
        <v>25</v>
      </c>
      <c r="B36" s="66">
        <v>365.33420209966727</v>
      </c>
      <c r="C36" s="66">
        <v>348.63947335681394</v>
      </c>
      <c r="D36" s="66">
        <v>341.23861096413714</v>
      </c>
      <c r="E36" s="66">
        <v>363.34280272216006</v>
      </c>
      <c r="F36" s="66">
        <v>390.35717796205864</v>
      </c>
      <c r="G36" s="66">
        <v>377.4604956262972</v>
      </c>
      <c r="H36" s="66">
        <v>420.43383154789245</v>
      </c>
      <c r="I36" s="66">
        <v>501.7311981790119</v>
      </c>
      <c r="J36" s="66">
        <v>568.2774507484286</v>
      </c>
      <c r="K36" s="66">
        <v>650.1131597966515</v>
      </c>
      <c r="L36" s="66">
        <v>824.9365647220026</v>
      </c>
      <c r="M36" s="66">
        <v>598.0071540674967</v>
      </c>
      <c r="N36" s="66">
        <v>686.1247520158319</v>
      </c>
      <c r="O36" s="66">
        <v>636.4397918391979</v>
      </c>
      <c r="P36" s="66">
        <v>1069.4940073241366</v>
      </c>
      <c r="Q36" s="66">
        <v>1088.4459864052396</v>
      </c>
      <c r="R36" s="66">
        <v>810.9734489055712</v>
      </c>
      <c r="S36" s="66">
        <v>856.4719623931044</v>
      </c>
      <c r="T36" s="66">
        <v>816.444345005404</v>
      </c>
      <c r="U36" s="66">
        <v>952.6121584058021</v>
      </c>
      <c r="V36" s="76">
        <v>780.1033182838264</v>
      </c>
    </row>
    <row r="37" spans="1:22" ht="15">
      <c r="A37" s="5" t="s">
        <v>3</v>
      </c>
      <c r="B37" s="71">
        <f aca="true" t="shared" si="1" ref="B37:V37">SUM(B5:B36)</f>
        <v>5741.87583</v>
      </c>
      <c r="C37" s="71">
        <f t="shared" si="1"/>
        <v>5522.082019999998</v>
      </c>
      <c r="D37" s="71">
        <f t="shared" si="1"/>
        <v>6193.509190000001</v>
      </c>
      <c r="E37" s="71">
        <f t="shared" si="1"/>
        <v>6673.795829999998</v>
      </c>
      <c r="F37" s="71">
        <f t="shared" si="1"/>
        <v>7722.850669999999</v>
      </c>
      <c r="G37" s="71">
        <f t="shared" si="1"/>
        <v>8026.111649999998</v>
      </c>
      <c r="H37" s="71">
        <f t="shared" si="1"/>
        <v>8116.0477999999985</v>
      </c>
      <c r="I37" s="71">
        <f t="shared" si="1"/>
        <v>8541.33413</v>
      </c>
      <c r="J37" s="71">
        <f t="shared" si="1"/>
        <v>8891.157949999997</v>
      </c>
      <c r="K37" s="71">
        <f t="shared" si="1"/>
        <v>9860.964150000002</v>
      </c>
      <c r="L37" s="71">
        <f t="shared" si="1"/>
        <v>10681.017469999997</v>
      </c>
      <c r="M37" s="71">
        <f t="shared" si="1"/>
        <v>10817.053390000001</v>
      </c>
      <c r="N37" s="71">
        <f t="shared" si="1"/>
        <v>12440.114220000005</v>
      </c>
      <c r="O37" s="71">
        <f t="shared" si="1"/>
        <v>13257.859519999996</v>
      </c>
      <c r="P37" s="71">
        <f t="shared" si="1"/>
        <v>14602.321509999996</v>
      </c>
      <c r="Q37" s="71">
        <f t="shared" si="1"/>
        <v>16813.3643</v>
      </c>
      <c r="R37" s="71">
        <f t="shared" si="1"/>
        <v>18411.58078</v>
      </c>
      <c r="S37" s="71">
        <f t="shared" si="1"/>
        <v>21276.895139999997</v>
      </c>
      <c r="T37" s="71">
        <f t="shared" si="1"/>
        <v>24724.436900000008</v>
      </c>
      <c r="U37" s="71">
        <f t="shared" si="1"/>
        <v>25445.077999999998</v>
      </c>
      <c r="V37" s="77">
        <f t="shared" si="1"/>
        <v>28159.76131</v>
      </c>
    </row>
    <row r="38" spans="2:24" ht="15">
      <c r="B38" s="74"/>
      <c r="C38" s="74"/>
      <c r="D38" s="74"/>
      <c r="E38" s="74"/>
      <c r="F38" s="74"/>
      <c r="G38" s="74"/>
      <c r="H38" s="74"/>
      <c r="I38" s="74"/>
      <c r="J38" s="74"/>
      <c r="K38" s="74"/>
      <c r="L38" s="74"/>
      <c r="M38" s="74"/>
      <c r="N38" s="74"/>
      <c r="O38" s="74"/>
      <c r="P38" s="74"/>
      <c r="Q38" s="74"/>
      <c r="R38" s="74"/>
      <c r="S38" s="74"/>
      <c r="T38" s="74"/>
      <c r="U38" s="74"/>
      <c r="V38" s="74"/>
      <c r="W38" s="74"/>
      <c r="X38" s="74"/>
    </row>
    <row r="39" spans="1:22" s="34" customFormat="1" ht="15">
      <c r="A39" s="34" t="s">
        <v>273</v>
      </c>
      <c r="B39" s="69"/>
      <c r="C39" s="69"/>
      <c r="D39" s="69"/>
      <c r="E39" s="69"/>
      <c r="F39" s="69"/>
      <c r="G39" s="69"/>
      <c r="H39" s="69"/>
      <c r="I39" s="69"/>
      <c r="J39" s="69"/>
      <c r="K39" s="69"/>
      <c r="L39" s="69"/>
      <c r="M39" s="69"/>
      <c r="N39" s="69"/>
      <c r="O39" s="69"/>
      <c r="P39" s="69"/>
      <c r="Q39" s="69"/>
      <c r="R39" s="69"/>
      <c r="S39" s="69"/>
      <c r="T39" s="69"/>
      <c r="U39" s="69"/>
      <c r="V39" s="69"/>
    </row>
    <row r="40" ht="15">
      <c r="A40" t="s">
        <v>277</v>
      </c>
    </row>
    <row r="41" s="34" customFormat="1" ht="15">
      <c r="A41" s="34" t="s">
        <v>279</v>
      </c>
    </row>
    <row r="42" ht="17.25">
      <c r="A42" t="s">
        <v>281</v>
      </c>
    </row>
    <row r="45" spans="2:22" ht="15">
      <c r="B45" s="63"/>
      <c r="C45" s="63"/>
      <c r="D45" s="63"/>
      <c r="E45" s="63"/>
      <c r="F45" s="63"/>
      <c r="G45" s="63"/>
      <c r="H45" s="63"/>
      <c r="I45" s="63"/>
      <c r="J45" s="63"/>
      <c r="K45" s="63"/>
      <c r="L45" s="63"/>
      <c r="M45" s="63"/>
      <c r="N45" s="63"/>
      <c r="O45" s="63"/>
      <c r="P45" s="63"/>
      <c r="Q45" s="63"/>
      <c r="R45" s="63"/>
      <c r="S45" s="63"/>
      <c r="T45" s="63"/>
      <c r="U45" s="63"/>
      <c r="V45" s="63"/>
    </row>
    <row r="46" spans="2:22" ht="15">
      <c r="B46" s="63"/>
      <c r="C46" s="63"/>
      <c r="D46" s="63"/>
      <c r="E46" s="63"/>
      <c r="F46" s="63"/>
      <c r="G46" s="63"/>
      <c r="H46" s="63"/>
      <c r="I46" s="63"/>
      <c r="J46" s="63"/>
      <c r="K46" s="63"/>
      <c r="L46" s="63"/>
      <c r="M46" s="63"/>
      <c r="N46" s="63"/>
      <c r="O46" s="63"/>
      <c r="P46" s="63"/>
      <c r="Q46" s="63"/>
      <c r="R46" s="63"/>
      <c r="S46" s="63"/>
      <c r="T46" s="63"/>
      <c r="U46" s="63"/>
      <c r="V46" s="63"/>
    </row>
    <row r="47" spans="2:22" ht="15">
      <c r="B47" s="63"/>
      <c r="C47" s="63"/>
      <c r="D47" s="63"/>
      <c r="E47" s="63"/>
      <c r="F47" s="63"/>
      <c r="G47" s="63"/>
      <c r="H47" s="63"/>
      <c r="I47" s="63"/>
      <c r="J47" s="63"/>
      <c r="K47" s="63"/>
      <c r="L47" s="63"/>
      <c r="M47" s="63"/>
      <c r="N47" s="63"/>
      <c r="O47" s="63"/>
      <c r="P47" s="63"/>
      <c r="Q47" s="63"/>
      <c r="R47" s="63"/>
      <c r="S47" s="63"/>
      <c r="T47" s="63"/>
      <c r="U47" s="63"/>
      <c r="V47" s="63"/>
    </row>
    <row r="48" spans="2:22" ht="15">
      <c r="B48" s="63"/>
      <c r="C48" s="63"/>
      <c r="D48" s="63"/>
      <c r="E48" s="63"/>
      <c r="F48" s="63"/>
      <c r="G48" s="63"/>
      <c r="H48" s="63"/>
      <c r="I48" s="63"/>
      <c r="J48" s="63"/>
      <c r="K48" s="63"/>
      <c r="L48" s="63"/>
      <c r="M48" s="63"/>
      <c r="N48" s="63"/>
      <c r="O48" s="63"/>
      <c r="P48" s="63"/>
      <c r="Q48" s="63"/>
      <c r="R48" s="63"/>
      <c r="S48" s="63"/>
      <c r="T48" s="63"/>
      <c r="U48" s="63"/>
      <c r="V48" s="63"/>
    </row>
    <row r="49" spans="2:22" ht="15">
      <c r="B49" s="63"/>
      <c r="C49" s="63"/>
      <c r="D49" s="63"/>
      <c r="E49" s="63"/>
      <c r="F49" s="63"/>
      <c r="G49" s="63"/>
      <c r="H49" s="63"/>
      <c r="I49" s="63"/>
      <c r="J49" s="63"/>
      <c r="K49" s="63"/>
      <c r="L49" s="63"/>
      <c r="M49" s="63"/>
      <c r="N49" s="63"/>
      <c r="O49" s="63"/>
      <c r="P49" s="63"/>
      <c r="Q49" s="63"/>
      <c r="R49" s="63"/>
      <c r="S49" s="63"/>
      <c r="T49" s="63"/>
      <c r="U49" s="63"/>
      <c r="V49" s="63"/>
    </row>
    <row r="50" spans="2:22" ht="15">
      <c r="B50" s="63"/>
      <c r="C50" s="63"/>
      <c r="D50" s="63"/>
      <c r="E50" s="63"/>
      <c r="F50" s="63"/>
      <c r="G50" s="63"/>
      <c r="H50" s="63"/>
      <c r="I50" s="63"/>
      <c r="J50" s="63"/>
      <c r="K50" s="63"/>
      <c r="L50" s="63"/>
      <c r="M50" s="63"/>
      <c r="N50" s="63"/>
      <c r="O50" s="63"/>
      <c r="P50" s="63"/>
      <c r="Q50" s="63"/>
      <c r="R50" s="63"/>
      <c r="S50" s="63"/>
      <c r="T50" s="63"/>
      <c r="U50" s="63"/>
      <c r="V50" s="63"/>
    </row>
    <row r="51" spans="2:22" ht="15">
      <c r="B51" s="63"/>
      <c r="C51" s="63"/>
      <c r="D51" s="63"/>
      <c r="E51" s="63"/>
      <c r="F51" s="63"/>
      <c r="G51" s="63"/>
      <c r="H51" s="63"/>
      <c r="I51" s="63"/>
      <c r="J51" s="63"/>
      <c r="K51" s="63"/>
      <c r="L51" s="63"/>
      <c r="M51" s="63"/>
      <c r="N51" s="63"/>
      <c r="O51" s="63"/>
      <c r="P51" s="63"/>
      <c r="Q51" s="63"/>
      <c r="R51" s="63"/>
      <c r="S51" s="63"/>
      <c r="T51" s="63"/>
      <c r="U51" s="63"/>
      <c r="V51" s="63"/>
    </row>
    <row r="52" spans="2:22" ht="15">
      <c r="B52" s="63"/>
      <c r="C52" s="63"/>
      <c r="D52" s="63"/>
      <c r="E52" s="63"/>
      <c r="F52" s="63"/>
      <c r="G52" s="63"/>
      <c r="H52" s="63"/>
      <c r="I52" s="63"/>
      <c r="J52" s="63"/>
      <c r="K52" s="63"/>
      <c r="L52" s="63"/>
      <c r="M52" s="63"/>
      <c r="N52" s="63"/>
      <c r="O52" s="63"/>
      <c r="P52" s="63"/>
      <c r="Q52" s="63"/>
      <c r="R52" s="63"/>
      <c r="S52" s="63"/>
      <c r="T52" s="63"/>
      <c r="U52" s="63"/>
      <c r="V52" s="63"/>
    </row>
    <row r="53" spans="2:22" ht="15">
      <c r="B53" s="63"/>
      <c r="C53" s="63"/>
      <c r="D53" s="63"/>
      <c r="E53" s="63"/>
      <c r="F53" s="63"/>
      <c r="G53" s="63"/>
      <c r="H53" s="63"/>
      <c r="I53" s="63"/>
      <c r="J53" s="63"/>
      <c r="K53" s="63"/>
      <c r="L53" s="63"/>
      <c r="M53" s="63"/>
      <c r="N53" s="63"/>
      <c r="O53" s="63"/>
      <c r="P53" s="63"/>
      <c r="Q53" s="63"/>
      <c r="R53" s="63"/>
      <c r="S53" s="63"/>
      <c r="T53" s="63"/>
      <c r="U53" s="63"/>
      <c r="V53" s="63"/>
    </row>
    <row r="54" spans="2:22" ht="15">
      <c r="B54" s="63"/>
      <c r="C54" s="63"/>
      <c r="D54" s="63"/>
      <c r="E54" s="63"/>
      <c r="F54" s="63"/>
      <c r="G54" s="63"/>
      <c r="H54" s="63"/>
      <c r="I54" s="63"/>
      <c r="J54" s="63"/>
      <c r="K54" s="63"/>
      <c r="L54" s="63"/>
      <c r="M54" s="63"/>
      <c r="N54" s="63"/>
      <c r="O54" s="63"/>
      <c r="P54" s="63"/>
      <c r="Q54" s="63"/>
      <c r="R54" s="63"/>
      <c r="S54" s="63"/>
      <c r="T54" s="63"/>
      <c r="U54" s="63"/>
      <c r="V54" s="63"/>
    </row>
    <row r="55" spans="2:22" ht="15">
      <c r="B55" s="63"/>
      <c r="C55" s="63"/>
      <c r="D55" s="63"/>
      <c r="E55" s="63"/>
      <c r="F55" s="63"/>
      <c r="G55" s="63"/>
      <c r="H55" s="63"/>
      <c r="I55" s="63"/>
      <c r="J55" s="63"/>
      <c r="K55" s="63"/>
      <c r="L55" s="63"/>
      <c r="M55" s="63"/>
      <c r="N55" s="63"/>
      <c r="O55" s="63"/>
      <c r="P55" s="63"/>
      <c r="Q55" s="63"/>
      <c r="R55" s="63"/>
      <c r="S55" s="63"/>
      <c r="T55" s="63"/>
      <c r="U55" s="63"/>
      <c r="V55" s="63"/>
    </row>
    <row r="56" spans="2:22" ht="15">
      <c r="B56" s="63"/>
      <c r="C56" s="63"/>
      <c r="D56" s="63"/>
      <c r="E56" s="63"/>
      <c r="F56" s="63"/>
      <c r="G56" s="63"/>
      <c r="H56" s="63"/>
      <c r="I56" s="63"/>
      <c r="J56" s="63"/>
      <c r="K56" s="63"/>
      <c r="L56" s="63"/>
      <c r="M56" s="63"/>
      <c r="N56" s="63"/>
      <c r="O56" s="63"/>
      <c r="P56" s="63"/>
      <c r="Q56" s="63"/>
      <c r="R56" s="63"/>
      <c r="S56" s="63"/>
      <c r="T56" s="63"/>
      <c r="U56" s="63"/>
      <c r="V56" s="63"/>
    </row>
    <row r="57" spans="2:22" ht="15">
      <c r="B57" s="63"/>
      <c r="C57" s="63"/>
      <c r="D57" s="63"/>
      <c r="E57" s="63"/>
      <c r="F57" s="63"/>
      <c r="G57" s="63"/>
      <c r="H57" s="63"/>
      <c r="I57" s="63"/>
      <c r="J57" s="63"/>
      <c r="K57" s="63"/>
      <c r="L57" s="63"/>
      <c r="M57" s="63"/>
      <c r="N57" s="63"/>
      <c r="O57" s="63"/>
      <c r="P57" s="63"/>
      <c r="Q57" s="63"/>
      <c r="R57" s="63"/>
      <c r="S57" s="63"/>
      <c r="T57" s="63"/>
      <c r="U57" s="63"/>
      <c r="V57" s="63"/>
    </row>
    <row r="58" spans="2:22" ht="15">
      <c r="B58" s="63"/>
      <c r="C58" s="63"/>
      <c r="D58" s="63"/>
      <c r="E58" s="63"/>
      <c r="F58" s="63"/>
      <c r="G58" s="63"/>
      <c r="H58" s="63"/>
      <c r="I58" s="63"/>
      <c r="J58" s="63"/>
      <c r="K58" s="63"/>
      <c r="L58" s="63"/>
      <c r="M58" s="63"/>
      <c r="N58" s="63"/>
      <c r="O58" s="63"/>
      <c r="P58" s="63"/>
      <c r="Q58" s="63"/>
      <c r="R58" s="63"/>
      <c r="S58" s="63"/>
      <c r="T58" s="63"/>
      <c r="U58" s="63"/>
      <c r="V58" s="63"/>
    </row>
    <row r="59" spans="2:22" ht="15">
      <c r="B59" s="63"/>
      <c r="C59" s="63"/>
      <c r="D59" s="63"/>
      <c r="E59" s="63"/>
      <c r="F59" s="63"/>
      <c r="G59" s="63"/>
      <c r="H59" s="63"/>
      <c r="I59" s="63"/>
      <c r="J59" s="63"/>
      <c r="K59" s="63"/>
      <c r="L59" s="63"/>
      <c r="M59" s="63"/>
      <c r="N59" s="63"/>
      <c r="O59" s="63"/>
      <c r="P59" s="63"/>
      <c r="Q59" s="63"/>
      <c r="R59" s="63"/>
      <c r="S59" s="63"/>
      <c r="T59" s="63"/>
      <c r="U59" s="63"/>
      <c r="V59" s="63"/>
    </row>
    <row r="60" spans="2:22" ht="15">
      <c r="B60" s="63"/>
      <c r="C60" s="63"/>
      <c r="D60" s="63"/>
      <c r="E60" s="63"/>
      <c r="F60" s="63"/>
      <c r="G60" s="63"/>
      <c r="H60" s="63"/>
      <c r="I60" s="63"/>
      <c r="J60" s="63"/>
      <c r="K60" s="63"/>
      <c r="L60" s="63"/>
      <c r="M60" s="63"/>
      <c r="N60" s="63"/>
      <c r="O60" s="63"/>
      <c r="P60" s="63"/>
      <c r="Q60" s="63"/>
      <c r="R60" s="63"/>
      <c r="S60" s="63"/>
      <c r="T60" s="63"/>
      <c r="U60" s="63"/>
      <c r="V60" s="63"/>
    </row>
    <row r="61" spans="2:22" ht="15">
      <c r="B61" s="63"/>
      <c r="C61" s="63"/>
      <c r="D61" s="63"/>
      <c r="E61" s="63"/>
      <c r="F61" s="63"/>
      <c r="G61" s="63"/>
      <c r="H61" s="63"/>
      <c r="I61" s="63"/>
      <c r="J61" s="63"/>
      <c r="K61" s="63"/>
      <c r="L61" s="63"/>
      <c r="M61" s="63"/>
      <c r="N61" s="63"/>
      <c r="O61" s="63"/>
      <c r="P61" s="63"/>
      <c r="Q61" s="63"/>
      <c r="R61" s="63"/>
      <c r="S61" s="63"/>
      <c r="T61" s="63"/>
      <c r="U61" s="63"/>
      <c r="V61" s="63"/>
    </row>
    <row r="62" spans="2:22" ht="15">
      <c r="B62" s="63"/>
      <c r="C62" s="63"/>
      <c r="D62" s="63"/>
      <c r="E62" s="63"/>
      <c r="F62" s="63"/>
      <c r="G62" s="63"/>
      <c r="H62" s="63"/>
      <c r="I62" s="63"/>
      <c r="J62" s="63"/>
      <c r="K62" s="63"/>
      <c r="L62" s="63"/>
      <c r="M62" s="63"/>
      <c r="N62" s="63"/>
      <c r="O62" s="63"/>
      <c r="P62" s="63"/>
      <c r="Q62" s="63"/>
      <c r="R62" s="63"/>
      <c r="S62" s="63"/>
      <c r="T62" s="63"/>
      <c r="U62" s="63"/>
      <c r="V62" s="63"/>
    </row>
    <row r="63" spans="2:22" ht="15">
      <c r="B63" s="63"/>
      <c r="C63" s="63"/>
      <c r="D63" s="63"/>
      <c r="E63" s="63"/>
      <c r="F63" s="63"/>
      <c r="G63" s="63"/>
      <c r="H63" s="63"/>
      <c r="I63" s="63"/>
      <c r="J63" s="63"/>
      <c r="K63" s="63"/>
      <c r="L63" s="63"/>
      <c r="M63" s="63"/>
      <c r="N63" s="63"/>
      <c r="O63" s="63"/>
      <c r="P63" s="63"/>
      <c r="Q63" s="63"/>
      <c r="R63" s="63"/>
      <c r="S63" s="63"/>
      <c r="T63" s="63"/>
      <c r="U63" s="63"/>
      <c r="V63" s="63"/>
    </row>
    <row r="64" spans="2:22" ht="15">
      <c r="B64" s="63"/>
      <c r="C64" s="63"/>
      <c r="D64" s="63"/>
      <c r="E64" s="63"/>
      <c r="F64" s="63"/>
      <c r="G64" s="63"/>
      <c r="H64" s="63"/>
      <c r="I64" s="63"/>
      <c r="J64" s="63"/>
      <c r="K64" s="63"/>
      <c r="L64" s="63"/>
      <c r="M64" s="63"/>
      <c r="N64" s="63"/>
      <c r="O64" s="63"/>
      <c r="P64" s="63"/>
      <c r="Q64" s="63"/>
      <c r="R64" s="63"/>
      <c r="S64" s="63"/>
      <c r="T64" s="63"/>
      <c r="U64" s="63"/>
      <c r="V64" s="63"/>
    </row>
    <row r="65" spans="2:22" ht="15">
      <c r="B65" s="63"/>
      <c r="C65" s="63"/>
      <c r="D65" s="63"/>
      <c r="E65" s="63"/>
      <c r="F65" s="63"/>
      <c r="G65" s="63"/>
      <c r="H65" s="63"/>
      <c r="I65" s="63"/>
      <c r="J65" s="63"/>
      <c r="K65" s="63"/>
      <c r="L65" s="63"/>
      <c r="M65" s="63"/>
      <c r="N65" s="63"/>
      <c r="O65" s="63"/>
      <c r="P65" s="63"/>
      <c r="Q65" s="63"/>
      <c r="R65" s="63"/>
      <c r="S65" s="63"/>
      <c r="T65" s="63"/>
      <c r="U65" s="63"/>
      <c r="V65" s="63"/>
    </row>
    <row r="66" spans="2:22" ht="15">
      <c r="B66" s="63"/>
      <c r="C66" s="63"/>
      <c r="D66" s="63"/>
      <c r="E66" s="63"/>
      <c r="F66" s="63"/>
      <c r="G66" s="63"/>
      <c r="H66" s="63"/>
      <c r="I66" s="63"/>
      <c r="J66" s="63"/>
      <c r="K66" s="63"/>
      <c r="L66" s="63"/>
      <c r="M66" s="63"/>
      <c r="N66" s="63"/>
      <c r="O66" s="63"/>
      <c r="P66" s="63"/>
      <c r="Q66" s="63"/>
      <c r="R66" s="63"/>
      <c r="S66" s="63"/>
      <c r="T66" s="63"/>
      <c r="U66" s="63"/>
      <c r="V66" s="63"/>
    </row>
    <row r="67" spans="2:22" ht="15">
      <c r="B67" s="63"/>
      <c r="C67" s="63"/>
      <c r="D67" s="63"/>
      <c r="E67" s="63"/>
      <c r="F67" s="63"/>
      <c r="G67" s="63"/>
      <c r="H67" s="63"/>
      <c r="I67" s="63"/>
      <c r="J67" s="63"/>
      <c r="K67" s="63"/>
      <c r="L67" s="63"/>
      <c r="M67" s="63"/>
      <c r="N67" s="63"/>
      <c r="O67" s="63"/>
      <c r="P67" s="63"/>
      <c r="Q67" s="63"/>
      <c r="R67" s="63"/>
      <c r="S67" s="63"/>
      <c r="T67" s="63"/>
      <c r="U67" s="63"/>
      <c r="V67" s="63"/>
    </row>
    <row r="68" spans="2:22" ht="15">
      <c r="B68" s="63"/>
      <c r="C68" s="63"/>
      <c r="D68" s="63"/>
      <c r="E68" s="63"/>
      <c r="F68" s="63"/>
      <c r="G68" s="63"/>
      <c r="H68" s="63"/>
      <c r="I68" s="63"/>
      <c r="J68" s="63"/>
      <c r="K68" s="63"/>
      <c r="L68" s="63"/>
      <c r="M68" s="63"/>
      <c r="N68" s="63"/>
      <c r="O68" s="63"/>
      <c r="P68" s="63"/>
      <c r="Q68" s="63"/>
      <c r="R68" s="63"/>
      <c r="S68" s="63"/>
      <c r="T68" s="63"/>
      <c r="U68" s="63"/>
      <c r="V68" s="63"/>
    </row>
    <row r="69" spans="2:22" ht="15">
      <c r="B69" s="63"/>
      <c r="C69" s="63"/>
      <c r="D69" s="63"/>
      <c r="E69" s="63"/>
      <c r="F69" s="63"/>
      <c r="G69" s="63"/>
      <c r="H69" s="63"/>
      <c r="I69" s="63"/>
      <c r="J69" s="63"/>
      <c r="K69" s="63"/>
      <c r="L69" s="63"/>
      <c r="M69" s="63"/>
      <c r="N69" s="63"/>
      <c r="O69" s="63"/>
      <c r="P69" s="63"/>
      <c r="Q69" s="63"/>
      <c r="R69" s="63"/>
      <c r="S69" s="63"/>
      <c r="T69" s="63"/>
      <c r="U69" s="63"/>
      <c r="V69" s="63"/>
    </row>
    <row r="70" spans="2:22" ht="15">
      <c r="B70" s="63"/>
      <c r="C70" s="63"/>
      <c r="D70" s="63"/>
      <c r="E70" s="63"/>
      <c r="F70" s="63"/>
      <c r="G70" s="63"/>
      <c r="H70" s="63"/>
      <c r="I70" s="63"/>
      <c r="J70" s="63"/>
      <c r="K70" s="63"/>
      <c r="L70" s="63"/>
      <c r="M70" s="63"/>
      <c r="N70" s="63"/>
      <c r="O70" s="63"/>
      <c r="P70" s="63"/>
      <c r="Q70" s="63"/>
      <c r="R70" s="63"/>
      <c r="S70" s="63"/>
      <c r="T70" s="63"/>
      <c r="U70" s="63"/>
      <c r="V70" s="63"/>
    </row>
    <row r="71" spans="2:22" ht="15">
      <c r="B71" s="65"/>
      <c r="C71" s="65"/>
      <c r="D71" s="65"/>
      <c r="E71" s="65"/>
      <c r="F71" s="65"/>
      <c r="G71" s="65"/>
      <c r="H71" s="65"/>
      <c r="I71" s="65"/>
      <c r="J71" s="65"/>
      <c r="K71" s="63"/>
      <c r="L71" s="63"/>
      <c r="M71" s="63"/>
      <c r="N71" s="63"/>
      <c r="O71" s="63"/>
      <c r="P71" s="63"/>
      <c r="Q71" s="63"/>
      <c r="R71" s="63"/>
      <c r="S71" s="63"/>
      <c r="T71" s="63"/>
      <c r="U71" s="63"/>
      <c r="V71" s="63"/>
    </row>
    <row r="72" spans="2:22" ht="15">
      <c r="B72" s="63"/>
      <c r="C72" s="63"/>
      <c r="D72" s="63"/>
      <c r="E72" s="63"/>
      <c r="F72" s="63"/>
      <c r="G72" s="63"/>
      <c r="H72" s="63"/>
      <c r="I72" s="63"/>
      <c r="J72" s="63"/>
      <c r="K72" s="63"/>
      <c r="L72" s="63"/>
      <c r="M72" s="63"/>
      <c r="N72" s="63"/>
      <c r="O72" s="63"/>
      <c r="P72" s="63"/>
      <c r="Q72" s="63"/>
      <c r="R72" s="63"/>
      <c r="S72" s="63"/>
      <c r="T72" s="63"/>
      <c r="U72" s="63"/>
      <c r="V72" s="63"/>
    </row>
    <row r="73" spans="2:22" ht="15">
      <c r="B73" s="63"/>
      <c r="C73" s="63"/>
      <c r="D73" s="63"/>
      <c r="E73" s="63"/>
      <c r="F73" s="63"/>
      <c r="G73" s="63"/>
      <c r="H73" s="63"/>
      <c r="I73" s="63"/>
      <c r="J73" s="63"/>
      <c r="K73" s="63"/>
      <c r="L73" s="63"/>
      <c r="M73" s="63"/>
      <c r="N73" s="63"/>
      <c r="O73" s="63"/>
      <c r="P73" s="63"/>
      <c r="Q73" s="63"/>
      <c r="R73" s="63"/>
      <c r="S73" s="63"/>
      <c r="T73" s="63"/>
      <c r="U73" s="63"/>
      <c r="V73" s="63"/>
    </row>
    <row r="74" spans="2:22" ht="15">
      <c r="B74" s="63"/>
      <c r="C74" s="63"/>
      <c r="D74" s="63"/>
      <c r="E74" s="63"/>
      <c r="F74" s="63"/>
      <c r="G74" s="63"/>
      <c r="H74" s="63"/>
      <c r="I74" s="63"/>
      <c r="J74" s="63"/>
      <c r="K74" s="63"/>
      <c r="L74" s="63"/>
      <c r="M74" s="63"/>
      <c r="N74" s="63"/>
      <c r="O74" s="63"/>
      <c r="P74" s="63"/>
      <c r="Q74" s="63"/>
      <c r="R74" s="63"/>
      <c r="S74" s="63"/>
      <c r="T74" s="63"/>
      <c r="U74" s="63"/>
      <c r="V74" s="63"/>
    </row>
    <row r="75" spans="2:22" ht="15">
      <c r="B75" s="63"/>
      <c r="C75" s="63"/>
      <c r="D75" s="63"/>
      <c r="E75" s="63"/>
      <c r="F75" s="63"/>
      <c r="G75" s="63"/>
      <c r="H75" s="63"/>
      <c r="I75" s="63"/>
      <c r="J75" s="63"/>
      <c r="K75" s="63"/>
      <c r="L75" s="63"/>
      <c r="M75" s="63"/>
      <c r="N75" s="63"/>
      <c r="O75" s="63"/>
      <c r="P75" s="63"/>
      <c r="Q75" s="63"/>
      <c r="R75" s="63"/>
      <c r="S75" s="63"/>
      <c r="T75" s="63"/>
      <c r="U75" s="63"/>
      <c r="V75" s="63"/>
    </row>
    <row r="76" spans="2:22" ht="15">
      <c r="B76" s="63"/>
      <c r="C76" s="63"/>
      <c r="D76" s="63"/>
      <c r="E76" s="63"/>
      <c r="F76" s="63"/>
      <c r="G76" s="63"/>
      <c r="H76" s="63"/>
      <c r="I76" s="63"/>
      <c r="J76" s="63"/>
      <c r="K76" s="63"/>
      <c r="L76" s="63"/>
      <c r="M76" s="63"/>
      <c r="N76" s="63"/>
      <c r="O76" s="63"/>
      <c r="P76" s="63"/>
      <c r="Q76" s="63"/>
      <c r="R76" s="63"/>
      <c r="S76" s="63"/>
      <c r="T76" s="63"/>
      <c r="U76" s="63"/>
      <c r="V76" s="6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0"/>
  <sheetViews>
    <sheetView zoomScale="85" zoomScaleNormal="85" zoomScalePageLayoutView="0" workbookViewId="0" topLeftCell="A1">
      <selection activeCell="J17" sqref="J17"/>
    </sheetView>
  </sheetViews>
  <sheetFormatPr defaultColWidth="9.140625" defaultRowHeight="15"/>
  <cols>
    <col min="1" max="1" width="8.00390625" style="0" customWidth="1"/>
    <col min="2" max="2" width="18.8515625" style="0" bestFit="1" customWidth="1"/>
    <col min="3" max="3" width="10.8515625" style="0" bestFit="1" customWidth="1"/>
    <col min="4" max="4" width="20.28125" style="0" bestFit="1" customWidth="1"/>
    <col min="5" max="5" width="23.7109375" style="0" bestFit="1" customWidth="1"/>
    <col min="6" max="6" width="28.140625" style="0" bestFit="1" customWidth="1"/>
    <col min="7" max="7" width="28.140625" style="78" customWidth="1"/>
    <col min="8" max="8" width="9.57421875" style="0" bestFit="1" customWidth="1"/>
    <col min="9" max="9" width="21.8515625" style="0" bestFit="1" customWidth="1"/>
    <col min="10" max="10" width="10.57421875" style="0" bestFit="1" customWidth="1"/>
  </cols>
  <sheetData>
    <row r="1" ht="15">
      <c r="A1" s="34" t="s">
        <v>313</v>
      </c>
    </row>
    <row r="3" spans="1:10" ht="17.25">
      <c r="A3" s="6" t="s">
        <v>26</v>
      </c>
      <c r="B3" s="6" t="s">
        <v>28</v>
      </c>
      <c r="C3" s="6" t="s">
        <v>27</v>
      </c>
      <c r="D3" s="6" t="s">
        <v>238</v>
      </c>
      <c r="E3" s="6" t="s">
        <v>239</v>
      </c>
      <c r="F3" s="6" t="s">
        <v>240</v>
      </c>
      <c r="G3" s="6" t="s">
        <v>237</v>
      </c>
      <c r="H3" s="6" t="s">
        <v>286</v>
      </c>
      <c r="I3" s="6" t="s">
        <v>29</v>
      </c>
      <c r="J3" s="7" t="s">
        <v>3</v>
      </c>
    </row>
    <row r="4" spans="1:12" ht="15">
      <c r="A4">
        <v>1990</v>
      </c>
      <c r="B4" s="66">
        <v>566.2589</v>
      </c>
      <c r="C4" s="66">
        <v>267.8163</v>
      </c>
      <c r="D4" s="66">
        <v>298.736</v>
      </c>
      <c r="E4" s="66">
        <v>15.40017</v>
      </c>
      <c r="F4" s="66">
        <v>364.1385</v>
      </c>
      <c r="G4" s="66">
        <v>120.6341</v>
      </c>
      <c r="H4" s="66">
        <v>45.16913</v>
      </c>
      <c r="I4" s="66">
        <v>4063.723</v>
      </c>
      <c r="J4" s="135">
        <v>5741.8760999999995</v>
      </c>
      <c r="K4" s="135"/>
      <c r="L4" s="78"/>
    </row>
    <row r="5" spans="1:12" ht="15">
      <c r="A5">
        <v>1991</v>
      </c>
      <c r="B5" s="66">
        <v>590.2829</v>
      </c>
      <c r="C5" s="66">
        <v>291.4773</v>
      </c>
      <c r="D5" s="66">
        <v>253.8077</v>
      </c>
      <c r="E5" s="66">
        <v>15.27204</v>
      </c>
      <c r="F5" s="66">
        <v>405.155</v>
      </c>
      <c r="G5" s="66">
        <v>166.4984</v>
      </c>
      <c r="H5" s="66">
        <v>57.40448</v>
      </c>
      <c r="I5" s="66">
        <v>3742.184</v>
      </c>
      <c r="J5" s="135">
        <v>5522.08182</v>
      </c>
      <c r="K5" s="135"/>
      <c r="L5" s="78"/>
    </row>
    <row r="6" spans="1:12" ht="15">
      <c r="A6">
        <v>1992</v>
      </c>
      <c r="B6" s="66">
        <v>697.7675</v>
      </c>
      <c r="C6" s="66">
        <v>496.0342</v>
      </c>
      <c r="D6" s="66">
        <v>265.3395</v>
      </c>
      <c r="E6" s="66">
        <v>58.39773</v>
      </c>
      <c r="F6" s="66">
        <v>398.7199</v>
      </c>
      <c r="G6" s="66">
        <v>162.1944</v>
      </c>
      <c r="H6" s="66">
        <v>74.61751</v>
      </c>
      <c r="I6" s="66">
        <v>4040.439</v>
      </c>
      <c r="J6" s="135">
        <v>6193.5097399999995</v>
      </c>
      <c r="K6" s="135"/>
      <c r="L6" s="78"/>
    </row>
    <row r="7" spans="1:12" ht="15">
      <c r="A7">
        <v>1993</v>
      </c>
      <c r="B7" s="66">
        <v>698.9813</v>
      </c>
      <c r="C7" s="66">
        <v>570.4571</v>
      </c>
      <c r="D7" s="66">
        <v>420.9344</v>
      </c>
      <c r="E7" s="66">
        <v>147.2661</v>
      </c>
      <c r="F7" s="66">
        <v>491.5287</v>
      </c>
      <c r="G7" s="66">
        <v>204.8303</v>
      </c>
      <c r="H7" s="66">
        <v>179.8845</v>
      </c>
      <c r="I7" s="66">
        <v>3959.914</v>
      </c>
      <c r="J7" s="135">
        <v>6673.796400000001</v>
      </c>
      <c r="K7" s="135"/>
      <c r="L7" s="78"/>
    </row>
    <row r="8" spans="1:12" ht="15">
      <c r="A8">
        <v>1994</v>
      </c>
      <c r="B8" s="66">
        <v>706.2764</v>
      </c>
      <c r="C8" s="66">
        <v>656.3108</v>
      </c>
      <c r="D8" s="66">
        <v>390.7393</v>
      </c>
      <c r="E8" s="66">
        <v>197.957</v>
      </c>
      <c r="F8" s="66">
        <v>477.6296</v>
      </c>
      <c r="G8" s="66">
        <v>214.9469</v>
      </c>
      <c r="H8" s="66">
        <v>487.2064</v>
      </c>
      <c r="I8" s="66">
        <v>4591.785</v>
      </c>
      <c r="J8" s="135">
        <v>7722.8514</v>
      </c>
      <c r="K8" s="135"/>
      <c r="L8" s="78"/>
    </row>
    <row r="9" spans="1:12" ht="15">
      <c r="A9">
        <v>1995</v>
      </c>
      <c r="B9" s="66">
        <v>771.2912</v>
      </c>
      <c r="C9" s="66">
        <v>579.7652</v>
      </c>
      <c r="D9" s="66">
        <v>345.017</v>
      </c>
      <c r="E9" s="66">
        <v>119.6988</v>
      </c>
      <c r="F9" s="66">
        <v>569.5506</v>
      </c>
      <c r="G9" s="66">
        <v>212.6387</v>
      </c>
      <c r="H9" s="66">
        <v>637.7441</v>
      </c>
      <c r="I9" s="66">
        <v>4790.407</v>
      </c>
      <c r="J9" s="135">
        <v>8026.1126</v>
      </c>
      <c r="K9" s="135"/>
      <c r="L9" s="78"/>
    </row>
    <row r="10" spans="1:12" ht="15">
      <c r="A10">
        <v>1996</v>
      </c>
      <c r="B10" s="66">
        <v>987.833</v>
      </c>
      <c r="C10" s="66">
        <v>633.5035</v>
      </c>
      <c r="D10" s="66">
        <v>411.9663</v>
      </c>
      <c r="E10" s="66">
        <v>156.1572</v>
      </c>
      <c r="F10" s="66">
        <v>773.9926</v>
      </c>
      <c r="G10" s="66">
        <v>206.3506</v>
      </c>
      <c r="H10" s="66">
        <v>467.7387</v>
      </c>
      <c r="I10" s="66">
        <v>4478.506</v>
      </c>
      <c r="J10" s="135">
        <v>8116.0479000000005</v>
      </c>
      <c r="K10" s="135"/>
      <c r="L10" s="78"/>
    </row>
    <row r="11" spans="1:12" ht="15">
      <c r="A11">
        <v>1997</v>
      </c>
      <c r="B11" s="66">
        <v>996.6098</v>
      </c>
      <c r="C11" s="66">
        <v>615.1544</v>
      </c>
      <c r="D11" s="66">
        <v>460.0312</v>
      </c>
      <c r="E11" s="66">
        <v>223.204</v>
      </c>
      <c r="F11" s="66">
        <v>1189.466</v>
      </c>
      <c r="G11" s="66">
        <v>264.8018</v>
      </c>
      <c r="H11" s="66">
        <v>531.847</v>
      </c>
      <c r="I11" s="66">
        <v>4260.221</v>
      </c>
      <c r="J11" s="135">
        <v>8541.33</v>
      </c>
      <c r="K11" s="135"/>
      <c r="L11" s="78"/>
    </row>
    <row r="12" spans="1:12" ht="15">
      <c r="A12">
        <v>1998</v>
      </c>
      <c r="B12" s="66">
        <v>981.0896</v>
      </c>
      <c r="C12" s="66">
        <v>673.4747</v>
      </c>
      <c r="D12" s="66">
        <v>465.1541</v>
      </c>
      <c r="E12" s="66">
        <v>249.1729</v>
      </c>
      <c r="F12" s="66">
        <v>1183.76</v>
      </c>
      <c r="G12" s="66">
        <v>231.3727</v>
      </c>
      <c r="H12" s="66">
        <v>453.2896</v>
      </c>
      <c r="I12" s="66">
        <v>4653.843</v>
      </c>
      <c r="J12" s="135">
        <v>8891.1566</v>
      </c>
      <c r="K12" s="135"/>
      <c r="L12" s="78"/>
    </row>
    <row r="13" spans="1:12" ht="15">
      <c r="A13">
        <v>1999</v>
      </c>
      <c r="B13" s="66">
        <v>1069.452</v>
      </c>
      <c r="C13" s="66">
        <v>691.9814</v>
      </c>
      <c r="D13" s="66">
        <v>685.7678</v>
      </c>
      <c r="E13" s="66">
        <v>401.6531</v>
      </c>
      <c r="F13" s="66">
        <v>1237.516</v>
      </c>
      <c r="G13" s="66">
        <v>299.5679</v>
      </c>
      <c r="H13" s="66">
        <v>552.2026</v>
      </c>
      <c r="I13" s="66">
        <v>4922.823</v>
      </c>
      <c r="J13" s="135">
        <v>9860.963800000001</v>
      </c>
      <c r="K13" s="135"/>
      <c r="L13" s="78"/>
    </row>
    <row r="14" spans="1:12" ht="15">
      <c r="A14">
        <v>2000</v>
      </c>
      <c r="B14" s="66">
        <v>1115.087</v>
      </c>
      <c r="C14" s="66">
        <v>724.2502</v>
      </c>
      <c r="D14" s="66">
        <v>983.9629</v>
      </c>
      <c r="E14" s="66">
        <v>331.0551</v>
      </c>
      <c r="F14" s="66">
        <v>1170.393</v>
      </c>
      <c r="G14" s="66">
        <v>311.2741</v>
      </c>
      <c r="H14" s="66">
        <v>659.3196</v>
      </c>
      <c r="I14" s="66">
        <v>5385.678</v>
      </c>
      <c r="J14" s="135">
        <v>10681.0199</v>
      </c>
      <c r="K14" s="135"/>
      <c r="L14" s="78"/>
    </row>
    <row r="15" spans="1:12" ht="15">
      <c r="A15">
        <v>2001</v>
      </c>
      <c r="B15" s="66">
        <v>1612.334</v>
      </c>
      <c r="C15" s="66">
        <v>849.0373</v>
      </c>
      <c r="D15" s="66">
        <v>768.4623</v>
      </c>
      <c r="E15" s="66">
        <v>316.3788</v>
      </c>
      <c r="F15" s="66">
        <v>1133.554</v>
      </c>
      <c r="G15" s="66">
        <v>322.9674</v>
      </c>
      <c r="H15" s="66">
        <v>698.7803</v>
      </c>
      <c r="I15" s="66">
        <v>5115.535</v>
      </c>
      <c r="J15" s="135">
        <v>10817.0491</v>
      </c>
      <c r="K15" s="135"/>
      <c r="L15" s="78"/>
    </row>
    <row r="16" spans="1:12" ht="15">
      <c r="A16">
        <v>2002</v>
      </c>
      <c r="B16" s="66">
        <v>1691.192</v>
      </c>
      <c r="C16" s="66">
        <v>966.7971</v>
      </c>
      <c r="D16" s="66">
        <v>623.0986</v>
      </c>
      <c r="E16" s="66">
        <v>272.5659</v>
      </c>
      <c r="F16" s="66">
        <v>1294.086</v>
      </c>
      <c r="G16" s="66">
        <v>278.0601</v>
      </c>
      <c r="H16" s="66">
        <v>1316.578</v>
      </c>
      <c r="I16" s="66">
        <v>5997.732</v>
      </c>
      <c r="J16" s="135">
        <v>12440.109699999999</v>
      </c>
      <c r="K16" s="135"/>
      <c r="L16" s="78"/>
    </row>
    <row r="17" spans="1:12" ht="15">
      <c r="A17">
        <v>2003</v>
      </c>
      <c r="B17" s="66">
        <v>2420.017</v>
      </c>
      <c r="C17" s="66">
        <v>854.5622</v>
      </c>
      <c r="D17" s="66">
        <v>875.4767</v>
      </c>
      <c r="E17" s="66">
        <v>297.0509</v>
      </c>
      <c r="F17" s="66">
        <v>1384.736</v>
      </c>
      <c r="G17" s="66">
        <v>327.4963</v>
      </c>
      <c r="H17" s="66">
        <v>1776.145</v>
      </c>
      <c r="I17" s="66">
        <v>5322.376</v>
      </c>
      <c r="J17" s="135">
        <v>13257.8601</v>
      </c>
      <c r="K17" s="135"/>
      <c r="L17" s="78"/>
    </row>
    <row r="18" spans="1:12" ht="15">
      <c r="A18">
        <v>2004</v>
      </c>
      <c r="B18" s="66">
        <v>3257.391</v>
      </c>
      <c r="C18" s="66">
        <v>998.0256</v>
      </c>
      <c r="D18" s="66">
        <v>997.7727</v>
      </c>
      <c r="E18" s="66">
        <v>376.1124</v>
      </c>
      <c r="F18" s="66">
        <v>1453.596</v>
      </c>
      <c r="G18" s="66">
        <v>398.4993</v>
      </c>
      <c r="H18" s="66">
        <v>1194.358</v>
      </c>
      <c r="I18" s="66">
        <v>5926.564</v>
      </c>
      <c r="J18" s="135">
        <v>14602.319</v>
      </c>
      <c r="K18" s="135"/>
      <c r="L18" s="78"/>
    </row>
    <row r="19" spans="1:12" ht="15">
      <c r="A19">
        <v>2005</v>
      </c>
      <c r="B19" s="66">
        <v>3822.477</v>
      </c>
      <c r="C19" s="66">
        <v>1256.218</v>
      </c>
      <c r="D19" s="66">
        <v>1094.881</v>
      </c>
      <c r="E19" s="66">
        <v>674.1361</v>
      </c>
      <c r="F19" s="66">
        <v>1551.67</v>
      </c>
      <c r="G19" s="66">
        <v>811.9306</v>
      </c>
      <c r="H19" s="66">
        <v>1517.842</v>
      </c>
      <c r="I19" s="66">
        <v>6084.207</v>
      </c>
      <c r="J19" s="135">
        <v>16813.3617</v>
      </c>
      <c r="K19" s="135"/>
      <c r="L19" s="78"/>
    </row>
    <row r="20" spans="1:12" ht="15">
      <c r="A20">
        <v>2006</v>
      </c>
      <c r="B20" s="66">
        <v>4612.021</v>
      </c>
      <c r="C20" s="66">
        <v>1240.115</v>
      </c>
      <c r="D20" s="66">
        <v>1279.556</v>
      </c>
      <c r="E20" s="66">
        <v>602.3049</v>
      </c>
      <c r="F20" s="66">
        <v>1263.344</v>
      </c>
      <c r="G20" s="66">
        <v>812.7688</v>
      </c>
      <c r="H20" s="66">
        <v>1908.46</v>
      </c>
      <c r="I20" s="66">
        <v>6693.009</v>
      </c>
      <c r="J20" s="135">
        <v>18411.5787</v>
      </c>
      <c r="K20" s="135"/>
      <c r="L20" s="78"/>
    </row>
    <row r="21" spans="1:12" ht="15">
      <c r="A21">
        <v>2007</v>
      </c>
      <c r="B21" s="66">
        <v>5309.912</v>
      </c>
      <c r="C21" s="66">
        <v>1504.146</v>
      </c>
      <c r="D21" s="66">
        <v>1363.74</v>
      </c>
      <c r="E21" s="66">
        <v>684.7171</v>
      </c>
      <c r="F21" s="66">
        <v>1338.136</v>
      </c>
      <c r="G21" s="66">
        <v>649.9767</v>
      </c>
      <c r="H21" s="66">
        <v>2879.304</v>
      </c>
      <c r="I21" s="66">
        <v>7546.956</v>
      </c>
      <c r="J21" s="135">
        <v>21276.9</v>
      </c>
      <c r="K21" s="135"/>
      <c r="L21" s="78"/>
    </row>
    <row r="22" spans="1:12" ht="15">
      <c r="A22">
        <v>2008</v>
      </c>
      <c r="B22" s="66">
        <v>7048.44</v>
      </c>
      <c r="C22" s="66">
        <v>1813.364</v>
      </c>
      <c r="D22" s="66">
        <v>1348.125</v>
      </c>
      <c r="E22" s="66">
        <v>640.1571</v>
      </c>
      <c r="F22" s="66">
        <v>1229.201</v>
      </c>
      <c r="G22" s="66">
        <v>646.9581</v>
      </c>
      <c r="H22" s="66">
        <v>3148.551</v>
      </c>
      <c r="I22" s="66">
        <v>8849.643</v>
      </c>
      <c r="J22" s="135">
        <v>24724.4392</v>
      </c>
      <c r="K22" s="135"/>
      <c r="L22" s="78"/>
    </row>
    <row r="23" spans="1:12" s="34" customFormat="1" ht="15">
      <c r="A23" s="34">
        <v>2009</v>
      </c>
      <c r="B23" s="66">
        <v>7723.67</v>
      </c>
      <c r="C23" s="66">
        <v>1672.603</v>
      </c>
      <c r="D23" s="66">
        <v>1435.18</v>
      </c>
      <c r="E23" s="66">
        <v>643.6326</v>
      </c>
      <c r="F23" s="66">
        <v>1318.908</v>
      </c>
      <c r="G23" s="66">
        <v>565.1073</v>
      </c>
      <c r="H23" s="66">
        <v>3243.601</v>
      </c>
      <c r="I23" s="66">
        <v>8842.378</v>
      </c>
      <c r="J23" s="135">
        <v>25445.0799</v>
      </c>
      <c r="K23" s="135"/>
      <c r="L23" s="78"/>
    </row>
    <row r="24" spans="1:12" ht="15">
      <c r="A24">
        <v>2010</v>
      </c>
      <c r="B24" s="66">
        <v>8074.046</v>
      </c>
      <c r="C24" s="66">
        <v>1780.453</v>
      </c>
      <c r="D24" s="66">
        <v>1551.202</v>
      </c>
      <c r="E24" s="66">
        <v>895.9878</v>
      </c>
      <c r="F24" s="66">
        <v>1618.472</v>
      </c>
      <c r="G24" s="66">
        <v>521.3736</v>
      </c>
      <c r="H24" s="66">
        <v>3476.912</v>
      </c>
      <c r="I24" s="66">
        <v>10241.31</v>
      </c>
      <c r="J24" s="135">
        <v>28159.7564</v>
      </c>
      <c r="K24" s="135"/>
      <c r="L24" s="78"/>
    </row>
    <row r="25" s="78" customFormat="1" ht="15"/>
    <row r="26" ht="15">
      <c r="A26" t="s">
        <v>283</v>
      </c>
    </row>
    <row r="27" spans="1:10" ht="15" customHeight="1">
      <c r="A27" s="159" t="s">
        <v>284</v>
      </c>
      <c r="B27" s="159"/>
      <c r="C27" s="159"/>
      <c r="D27" s="159"/>
      <c r="E27" s="159"/>
      <c r="F27" s="159"/>
      <c r="G27" s="159"/>
      <c r="H27" s="159"/>
      <c r="I27" s="159"/>
      <c r="J27" s="159"/>
    </row>
    <row r="28" spans="1:10" ht="15">
      <c r="A28" s="159"/>
      <c r="B28" s="159"/>
      <c r="C28" s="159"/>
      <c r="D28" s="159"/>
      <c r="E28" s="159"/>
      <c r="F28" s="159"/>
      <c r="G28" s="159"/>
      <c r="H28" s="159"/>
      <c r="I28" s="159"/>
      <c r="J28" s="159"/>
    </row>
    <row r="29" spans="1:10" ht="15">
      <c r="A29" s="159" t="s">
        <v>285</v>
      </c>
      <c r="B29" s="159"/>
      <c r="C29" s="159"/>
      <c r="D29" s="159"/>
      <c r="E29" s="159"/>
      <c r="F29" s="159"/>
      <c r="G29" s="159"/>
      <c r="H29" s="159"/>
      <c r="I29" s="159"/>
      <c r="J29" s="159"/>
    </row>
    <row r="30" spans="1:10" ht="17.25">
      <c r="A30" t="s">
        <v>348</v>
      </c>
      <c r="B30" s="14"/>
      <c r="C30" s="14"/>
      <c r="D30" s="14"/>
      <c r="E30" s="14"/>
      <c r="F30" s="14"/>
      <c r="G30" s="14"/>
      <c r="H30" s="14"/>
      <c r="I30" s="14"/>
      <c r="J30" s="14"/>
    </row>
  </sheetData>
  <sheetProtection/>
  <mergeCells count="2">
    <mergeCell ref="A27:J28"/>
    <mergeCell ref="A29:J29"/>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Q172"/>
  <sheetViews>
    <sheetView zoomScale="80" zoomScaleNormal="80" zoomScalePageLayoutView="0" workbookViewId="0" topLeftCell="A1">
      <selection activeCell="E24" sqref="E24"/>
    </sheetView>
  </sheetViews>
  <sheetFormatPr defaultColWidth="9.140625" defaultRowHeight="15"/>
  <cols>
    <col min="1" max="1" width="32.28125" style="38" bestFit="1" customWidth="1"/>
    <col min="2" max="2" width="8.00390625" style="0" bestFit="1" customWidth="1"/>
    <col min="3" max="3" width="9.140625" style="0" bestFit="1" customWidth="1"/>
    <col min="4" max="4" width="8.00390625" style="0" customWidth="1"/>
    <col min="5" max="5" width="9.140625" style="0" bestFit="1" customWidth="1"/>
    <col min="6" max="6" width="8.00390625" style="0" bestFit="1" customWidth="1"/>
    <col min="7" max="7" width="9.140625" style="0" bestFit="1" customWidth="1"/>
    <col min="8" max="8" width="8.00390625" style="0" bestFit="1" customWidth="1"/>
    <col min="9" max="9" width="9.140625" style="0" bestFit="1" customWidth="1"/>
    <col min="10" max="10" width="8.00390625" style="0" bestFit="1" customWidth="1"/>
    <col min="11" max="11" width="9.140625" style="0" bestFit="1" customWidth="1"/>
    <col min="12" max="12" width="8.00390625" style="0" bestFit="1" customWidth="1"/>
    <col min="13" max="13" width="9.140625" style="0" bestFit="1" customWidth="1"/>
    <col min="14" max="14" width="8.00390625" style="0" bestFit="1" customWidth="1"/>
    <col min="15" max="15" width="9.140625" style="0" bestFit="1" customWidth="1"/>
    <col min="16" max="16" width="8.00390625" style="0" bestFit="1" customWidth="1"/>
    <col min="17" max="17" width="9.140625" style="0" bestFit="1" customWidth="1"/>
    <col min="18" max="18" width="8.00390625" style="0" bestFit="1" customWidth="1"/>
    <col min="19" max="19" width="9.140625" style="0" bestFit="1" customWidth="1"/>
    <col min="20" max="20" width="8.00390625" style="0" bestFit="1" customWidth="1"/>
    <col min="21" max="21" width="9.140625" style="0" bestFit="1" customWidth="1"/>
    <col min="22" max="22" width="8.00390625" style="0" bestFit="1" customWidth="1"/>
    <col min="23" max="23" width="9.140625" style="0" bestFit="1" customWidth="1"/>
    <col min="24" max="24" width="8.00390625" style="0" bestFit="1" customWidth="1"/>
    <col min="25" max="25" width="9.140625" style="0" bestFit="1" customWidth="1"/>
    <col min="26" max="26" width="8.00390625" style="0" bestFit="1" customWidth="1"/>
    <col min="27" max="27" width="9.140625" style="0" bestFit="1" customWidth="1"/>
    <col min="28" max="28" width="8.00390625" style="0" bestFit="1" customWidth="1"/>
    <col min="29" max="29" width="9.140625" style="0" bestFit="1" customWidth="1"/>
    <col min="30" max="30" width="8.00390625" style="0" bestFit="1" customWidth="1"/>
    <col min="31" max="31" width="9.140625" style="0" bestFit="1" customWidth="1"/>
    <col min="32" max="32" width="8.00390625" style="0" bestFit="1" customWidth="1"/>
    <col min="33" max="33" width="9.140625" style="0" bestFit="1" customWidth="1"/>
    <col min="34" max="34" width="8.00390625" style="0" bestFit="1" customWidth="1"/>
    <col min="35" max="35" width="9.140625" style="0" bestFit="1" customWidth="1"/>
    <col min="36" max="36" width="8.00390625" style="34" bestFit="1" customWidth="1"/>
    <col min="37" max="37" width="9.140625" style="34" bestFit="1" customWidth="1"/>
    <col min="38" max="38" width="8.00390625" style="0" bestFit="1" customWidth="1"/>
    <col min="39" max="39" width="9.140625" style="0" bestFit="1" customWidth="1"/>
    <col min="40" max="40" width="8.00390625" style="0" bestFit="1" customWidth="1"/>
    <col min="41" max="41" width="9.140625" style="0" bestFit="1" customWidth="1"/>
  </cols>
  <sheetData>
    <row r="1" spans="1:3" ht="15">
      <c r="A1" s="162" t="s">
        <v>295</v>
      </c>
      <c r="B1" s="162"/>
      <c r="C1" s="162"/>
    </row>
    <row r="2" spans="1:3" s="34" customFormat="1" ht="15">
      <c r="A2" s="36"/>
      <c r="B2" s="41"/>
      <c r="C2" s="41"/>
    </row>
    <row r="3" spans="1:43" ht="15">
      <c r="A3" s="42"/>
      <c r="B3" s="161">
        <v>1990</v>
      </c>
      <c r="C3" s="161"/>
      <c r="D3" s="161">
        <f>B3+1</f>
        <v>1991</v>
      </c>
      <c r="E3" s="161"/>
      <c r="F3" s="161">
        <f>D3+1</f>
        <v>1992</v>
      </c>
      <c r="G3" s="161"/>
      <c r="H3" s="161">
        <f>F3+1</f>
        <v>1993</v>
      </c>
      <c r="I3" s="161"/>
      <c r="J3" s="161">
        <f>H3+1</f>
        <v>1994</v>
      </c>
      <c r="K3" s="161"/>
      <c r="L3" s="161">
        <f>J3+1</f>
        <v>1995</v>
      </c>
      <c r="M3" s="161"/>
      <c r="N3" s="161">
        <f>L3+1</f>
        <v>1996</v>
      </c>
      <c r="O3" s="161"/>
      <c r="P3" s="161">
        <f>N3+1</f>
        <v>1997</v>
      </c>
      <c r="Q3" s="161"/>
      <c r="R3" s="161">
        <f>P3+1</f>
        <v>1998</v>
      </c>
      <c r="S3" s="161"/>
      <c r="T3" s="161">
        <f>R3+1</f>
        <v>1999</v>
      </c>
      <c r="U3" s="161"/>
      <c r="V3" s="161">
        <f>T3+1</f>
        <v>2000</v>
      </c>
      <c r="W3" s="161"/>
      <c r="X3" s="161">
        <f>V3+1</f>
        <v>2001</v>
      </c>
      <c r="Y3" s="161"/>
      <c r="Z3" s="161">
        <f>X3+1</f>
        <v>2002</v>
      </c>
      <c r="AA3" s="161"/>
      <c r="AB3" s="161">
        <f>Z3+1</f>
        <v>2003</v>
      </c>
      <c r="AC3" s="161"/>
      <c r="AD3" s="161">
        <f>AB3+1</f>
        <v>2004</v>
      </c>
      <c r="AE3" s="161"/>
      <c r="AF3" s="161">
        <f>AD3+1</f>
        <v>2005</v>
      </c>
      <c r="AG3" s="161"/>
      <c r="AH3" s="161">
        <f>AF3+1</f>
        <v>2006</v>
      </c>
      <c r="AI3" s="161"/>
      <c r="AJ3" s="161">
        <f>AH3+1</f>
        <v>2007</v>
      </c>
      <c r="AK3" s="161"/>
      <c r="AL3" s="161">
        <f>AJ3+1</f>
        <v>2008</v>
      </c>
      <c r="AM3" s="161"/>
      <c r="AN3" s="161">
        <f>AL3+1</f>
        <v>2009</v>
      </c>
      <c r="AO3" s="161"/>
      <c r="AP3" s="161">
        <f>AN3+1</f>
        <v>2010</v>
      </c>
      <c r="AQ3" s="161"/>
    </row>
    <row r="4" spans="1:43" s="11" customFormat="1" ht="30">
      <c r="A4" s="43" t="s">
        <v>241</v>
      </c>
      <c r="B4" s="43" t="s">
        <v>37</v>
      </c>
      <c r="C4" s="43" t="s">
        <v>38</v>
      </c>
      <c r="D4" s="43" t="s">
        <v>37</v>
      </c>
      <c r="E4" s="43" t="s">
        <v>38</v>
      </c>
      <c r="F4" s="43" t="s">
        <v>37</v>
      </c>
      <c r="G4" s="43" t="s">
        <v>38</v>
      </c>
      <c r="H4" s="43" t="s">
        <v>37</v>
      </c>
      <c r="I4" s="43" t="s">
        <v>38</v>
      </c>
      <c r="J4" s="43" t="s">
        <v>37</v>
      </c>
      <c r="K4" s="43" t="s">
        <v>38</v>
      </c>
      <c r="L4" s="43" t="s">
        <v>37</v>
      </c>
      <c r="M4" s="43" t="s">
        <v>38</v>
      </c>
      <c r="N4" s="43" t="s">
        <v>37</v>
      </c>
      <c r="O4" s="43" t="s">
        <v>38</v>
      </c>
      <c r="P4" s="43" t="s">
        <v>37</v>
      </c>
      <c r="Q4" s="43" t="s">
        <v>38</v>
      </c>
      <c r="R4" s="43" t="s">
        <v>37</v>
      </c>
      <c r="S4" s="43" t="s">
        <v>38</v>
      </c>
      <c r="T4" s="43" t="s">
        <v>37</v>
      </c>
      <c r="U4" s="43" t="s">
        <v>38</v>
      </c>
      <c r="V4" s="43" t="s">
        <v>37</v>
      </c>
      <c r="W4" s="43" t="s">
        <v>38</v>
      </c>
      <c r="X4" s="43" t="s">
        <v>37</v>
      </c>
      <c r="Y4" s="43" t="s">
        <v>38</v>
      </c>
      <c r="Z4" s="43" t="s">
        <v>37</v>
      </c>
      <c r="AA4" s="43" t="s">
        <v>38</v>
      </c>
      <c r="AB4" s="43" t="s">
        <v>37</v>
      </c>
      <c r="AC4" s="43" t="s">
        <v>38</v>
      </c>
      <c r="AD4" s="43" t="s">
        <v>37</v>
      </c>
      <c r="AE4" s="43" t="s">
        <v>38</v>
      </c>
      <c r="AF4" s="43" t="s">
        <v>37</v>
      </c>
      <c r="AG4" s="43" t="s">
        <v>38</v>
      </c>
      <c r="AH4" s="43" t="s">
        <v>37</v>
      </c>
      <c r="AI4" s="43" t="s">
        <v>38</v>
      </c>
      <c r="AJ4" s="43" t="s">
        <v>37</v>
      </c>
      <c r="AK4" s="43" t="s">
        <v>38</v>
      </c>
      <c r="AL4" s="43" t="s">
        <v>37</v>
      </c>
      <c r="AM4" s="43" t="s">
        <v>38</v>
      </c>
      <c r="AN4" s="43" t="s">
        <v>37</v>
      </c>
      <c r="AO4" s="43" t="s">
        <v>38</v>
      </c>
      <c r="AP4" s="43" t="s">
        <v>37</v>
      </c>
      <c r="AQ4" s="43" t="s">
        <v>38</v>
      </c>
    </row>
    <row r="5" spans="1:41" s="12" customFormat="1" ht="15">
      <c r="A5" s="44" t="s">
        <v>238</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43" ht="15">
      <c r="A6" s="67" t="s">
        <v>39</v>
      </c>
      <c r="B6" s="80">
        <v>0</v>
      </c>
      <c r="C6" s="80">
        <v>0</v>
      </c>
      <c r="D6" s="80">
        <v>1.671809912</v>
      </c>
      <c r="E6" s="80">
        <v>0.1666570902</v>
      </c>
      <c r="F6" s="80">
        <v>6.341258049</v>
      </c>
      <c r="G6" s="80">
        <v>0.6110574603</v>
      </c>
      <c r="H6" s="80">
        <v>8.043187141</v>
      </c>
      <c r="I6" s="80">
        <v>0.7501276731</v>
      </c>
      <c r="J6" s="80">
        <v>38.06441498</v>
      </c>
      <c r="K6" s="80">
        <v>3.442065239</v>
      </c>
      <c r="L6" s="80">
        <v>56.38658142</v>
      </c>
      <c r="M6" s="80">
        <v>4.942462444</v>
      </c>
      <c r="N6" s="80">
        <v>56.89292145</v>
      </c>
      <c r="O6" s="80">
        <v>4.855840206</v>
      </c>
      <c r="P6" s="80">
        <v>46.82585144</v>
      </c>
      <c r="Q6" s="80">
        <v>3.899231911</v>
      </c>
      <c r="R6" s="80">
        <v>34.01247025</v>
      </c>
      <c r="S6" s="80">
        <v>2.768303633</v>
      </c>
      <c r="T6" s="80">
        <v>30.77833176</v>
      </c>
      <c r="U6" s="80">
        <v>2.452566862</v>
      </c>
      <c r="V6" s="80">
        <v>38.64894867</v>
      </c>
      <c r="W6" s="80">
        <v>3.019602537</v>
      </c>
      <c r="X6" s="80">
        <v>41.59857559</v>
      </c>
      <c r="Y6" s="80">
        <v>3.191158772</v>
      </c>
      <c r="Z6" s="80">
        <v>35.04379654</v>
      </c>
      <c r="AA6" s="80">
        <v>2.642964602</v>
      </c>
      <c r="AB6" s="80">
        <v>74.48331451</v>
      </c>
      <c r="AC6" s="80">
        <v>5.527234077</v>
      </c>
      <c r="AD6" s="80">
        <v>79.80310822</v>
      </c>
      <c r="AE6" s="80">
        <v>5.828565121</v>
      </c>
      <c r="AF6" s="80">
        <v>111.8381271</v>
      </c>
      <c r="AG6" s="80">
        <v>8.038615227</v>
      </c>
      <c r="AH6" s="80">
        <v>108.7166748</v>
      </c>
      <c r="AI6" s="80">
        <v>7.688369751</v>
      </c>
      <c r="AJ6" s="80">
        <v>119.2243958</v>
      </c>
      <c r="AK6" s="80">
        <v>8.294003487</v>
      </c>
      <c r="AL6" s="80">
        <v>132.9178009</v>
      </c>
      <c r="AM6" s="80">
        <v>9.094290733</v>
      </c>
      <c r="AN6" s="80">
        <v>152.9825897</v>
      </c>
      <c r="AO6" s="80">
        <v>10.29384136</v>
      </c>
      <c r="AP6" s="80">
        <v>185.2446442</v>
      </c>
      <c r="AQ6" s="80">
        <v>12.25809956</v>
      </c>
    </row>
    <row r="7" spans="1:43" ht="15">
      <c r="A7" s="67" t="s">
        <v>40</v>
      </c>
      <c r="B7" s="80">
        <v>42.54566956</v>
      </c>
      <c r="C7" s="80">
        <v>0.0372524709</v>
      </c>
      <c r="D7" s="80">
        <v>32.98224258</v>
      </c>
      <c r="E7" s="80">
        <v>0.0284885764</v>
      </c>
      <c r="F7" s="80">
        <v>53.97507477</v>
      </c>
      <c r="G7" s="80">
        <v>0.0460460037</v>
      </c>
      <c r="H7" s="80">
        <v>49.06238174</v>
      </c>
      <c r="I7" s="80">
        <v>0.0413792767</v>
      </c>
      <c r="J7" s="80">
        <v>64.30549622</v>
      </c>
      <c r="K7" s="80">
        <v>0.0536544062</v>
      </c>
      <c r="L7" s="80">
        <v>83.54646301</v>
      </c>
      <c r="M7" s="80">
        <v>0.0684842542</v>
      </c>
      <c r="N7" s="80">
        <v>112.2735138</v>
      </c>
      <c r="O7" s="80">
        <v>0.0910960138</v>
      </c>
      <c r="P7" s="80">
        <v>103.132019</v>
      </c>
      <c r="Q7" s="80">
        <v>0.0828612223</v>
      </c>
      <c r="R7" s="80">
        <v>104.4613495</v>
      </c>
      <c r="S7" s="80">
        <v>0.0831432417</v>
      </c>
      <c r="T7" s="80">
        <v>93.96228027</v>
      </c>
      <c r="U7" s="80">
        <v>0.0741186887</v>
      </c>
      <c r="V7" s="80">
        <v>141.6121979</v>
      </c>
      <c r="W7" s="80">
        <v>0.1107565537</v>
      </c>
      <c r="X7" s="80">
        <v>130.1493073</v>
      </c>
      <c r="Y7" s="80">
        <v>0.1009685695</v>
      </c>
      <c r="Z7" s="80">
        <v>126.7060394</v>
      </c>
      <c r="AA7" s="80">
        <v>0.0975378826</v>
      </c>
      <c r="AB7" s="80">
        <v>144.5784912</v>
      </c>
      <c r="AC7" s="80">
        <v>0.1104689315</v>
      </c>
      <c r="AD7" s="80">
        <v>223.4044189</v>
      </c>
      <c r="AE7" s="80">
        <v>0.1694667786</v>
      </c>
      <c r="AF7" s="80">
        <v>183.2073059</v>
      </c>
      <c r="AG7" s="80">
        <v>0.1379944086</v>
      </c>
      <c r="AH7" s="80">
        <v>245.5593872</v>
      </c>
      <c r="AI7" s="80">
        <v>0.1836812198</v>
      </c>
      <c r="AJ7" s="80">
        <v>302.1588135</v>
      </c>
      <c r="AK7" s="80">
        <v>0.2244867235</v>
      </c>
      <c r="AL7" s="80">
        <v>253.0260468</v>
      </c>
      <c r="AM7" s="80">
        <v>0.1867238879</v>
      </c>
      <c r="AN7" s="80">
        <v>299.7076111</v>
      </c>
      <c r="AO7" s="80">
        <v>0.2196925133</v>
      </c>
      <c r="AP7" s="80">
        <v>238.7787476</v>
      </c>
      <c r="AQ7" s="80">
        <v>0.173853308</v>
      </c>
    </row>
    <row r="8" spans="1:43" ht="15">
      <c r="A8" s="67" t="s">
        <v>41</v>
      </c>
      <c r="B8" s="80">
        <v>0.668441236</v>
      </c>
      <c r="C8" s="80">
        <v>0.9238228202</v>
      </c>
      <c r="D8" s="80">
        <v>5.327003002</v>
      </c>
      <c r="E8" s="80">
        <v>7.297744274</v>
      </c>
      <c r="F8" s="80">
        <v>11.80791664</v>
      </c>
      <c r="G8" s="80">
        <v>15.98656559</v>
      </c>
      <c r="H8" s="80">
        <v>18.91351318</v>
      </c>
      <c r="I8" s="80">
        <v>25.26251793</v>
      </c>
      <c r="J8" s="80">
        <v>1.60583663</v>
      </c>
      <c r="K8" s="80">
        <v>2.116334438</v>
      </c>
      <c r="L8" s="80">
        <v>1.501961708</v>
      </c>
      <c r="M8" s="80">
        <v>1.951050639</v>
      </c>
      <c r="N8" s="80">
        <v>1.032595277</v>
      </c>
      <c r="O8" s="80">
        <v>1.327246547</v>
      </c>
      <c r="P8" s="80">
        <v>1.209890366</v>
      </c>
      <c r="Q8" s="80">
        <v>1.540215969</v>
      </c>
      <c r="R8" s="80">
        <v>0.7192863226</v>
      </c>
      <c r="S8" s="80">
        <v>0.9076385498</v>
      </c>
      <c r="T8" s="80">
        <v>11.72325325</v>
      </c>
      <c r="U8" s="80">
        <v>14.67264557</v>
      </c>
      <c r="V8" s="80">
        <v>8.164812088</v>
      </c>
      <c r="W8" s="80">
        <v>10.14051914</v>
      </c>
      <c r="X8" s="80">
        <v>4.116985321</v>
      </c>
      <c r="Y8" s="80">
        <v>5.076643467</v>
      </c>
      <c r="Z8" s="80">
        <v>5.347562313</v>
      </c>
      <c r="AA8" s="80">
        <v>6.550711632</v>
      </c>
      <c r="AB8" s="80">
        <v>13.65301418</v>
      </c>
      <c r="AC8" s="80">
        <v>16.62068939</v>
      </c>
      <c r="AD8" s="80">
        <v>6.192562103</v>
      </c>
      <c r="AE8" s="80">
        <v>7.492269039</v>
      </c>
      <c r="AF8" s="80">
        <v>2.856506348</v>
      </c>
      <c r="AG8" s="80">
        <v>3.434473038</v>
      </c>
      <c r="AH8" s="80">
        <v>6.215009212</v>
      </c>
      <c r="AI8" s="80">
        <v>7.42454195</v>
      </c>
      <c r="AJ8" s="80">
        <v>7.476233482</v>
      </c>
      <c r="AK8" s="80">
        <v>8.872761726</v>
      </c>
      <c r="AL8" s="80">
        <v>5.974490166</v>
      </c>
      <c r="AM8" s="80">
        <v>7.044250965</v>
      </c>
      <c r="AN8" s="80">
        <v>5.916254044</v>
      </c>
      <c r="AO8" s="80">
        <v>6.93174696</v>
      </c>
      <c r="AP8" s="80">
        <v>10.00371361</v>
      </c>
      <c r="AQ8" s="80">
        <v>11.65154457</v>
      </c>
    </row>
    <row r="9" spans="1:43" ht="15">
      <c r="A9" s="67" t="s">
        <v>42</v>
      </c>
      <c r="B9" s="80">
        <v>102.7762451</v>
      </c>
      <c r="C9" s="80">
        <v>0.5793961287</v>
      </c>
      <c r="D9" s="80">
        <v>56.57632828</v>
      </c>
      <c r="E9" s="80">
        <v>0.3138383031</v>
      </c>
      <c r="F9" s="80">
        <v>48.13142395</v>
      </c>
      <c r="G9" s="80">
        <v>0.2628419399</v>
      </c>
      <c r="H9" s="80">
        <v>77.1133728</v>
      </c>
      <c r="I9" s="80">
        <v>0.4147362709</v>
      </c>
      <c r="J9" s="80">
        <v>49.68573761</v>
      </c>
      <c r="K9" s="80">
        <v>0.2632709146</v>
      </c>
      <c r="L9" s="80">
        <v>50.60199738</v>
      </c>
      <c r="M9" s="80">
        <v>0.2629652619</v>
      </c>
      <c r="N9" s="80">
        <v>61.93027496</v>
      </c>
      <c r="O9" s="80">
        <v>0.3172281384</v>
      </c>
      <c r="P9" s="80">
        <v>100.0268173</v>
      </c>
      <c r="Q9" s="80">
        <v>0.5051761866</v>
      </c>
      <c r="R9" s="80">
        <v>115.0931702</v>
      </c>
      <c r="S9" s="80">
        <v>0.5732278824</v>
      </c>
      <c r="T9" s="80">
        <v>136.8230133</v>
      </c>
      <c r="U9" s="80">
        <v>0.6721283197</v>
      </c>
      <c r="V9" s="80">
        <v>393.6928101</v>
      </c>
      <c r="W9" s="80">
        <v>1.907703042</v>
      </c>
      <c r="X9" s="80">
        <v>253.8895874</v>
      </c>
      <c r="Y9" s="80">
        <v>1.21366334</v>
      </c>
      <c r="Z9" s="80">
        <v>161.31808469999999</v>
      </c>
      <c r="AA9" s="80">
        <v>0.7608246803</v>
      </c>
      <c r="AB9" s="80">
        <v>228.2557831</v>
      </c>
      <c r="AC9" s="80">
        <v>1.06226635</v>
      </c>
      <c r="AD9" s="80">
        <v>230.536377</v>
      </c>
      <c r="AE9" s="80">
        <v>1.058870673</v>
      </c>
      <c r="AF9" s="80">
        <v>188.833374</v>
      </c>
      <c r="AG9" s="80">
        <v>0.856195569</v>
      </c>
      <c r="AH9" s="80">
        <v>233.1284027</v>
      </c>
      <c r="AI9" s="80">
        <v>1.04371202</v>
      </c>
      <c r="AJ9" s="80">
        <v>210.2062836</v>
      </c>
      <c r="AK9" s="80">
        <v>0.9294543266</v>
      </c>
      <c r="AL9" s="80">
        <v>239.6055908</v>
      </c>
      <c r="AM9" s="80">
        <v>1.046662092</v>
      </c>
      <c r="AN9" s="80">
        <v>258.7487488</v>
      </c>
      <c r="AO9" s="80">
        <v>1.117055655</v>
      </c>
      <c r="AP9" s="80">
        <v>244.6710205</v>
      </c>
      <c r="AQ9" s="80">
        <v>1.044349551</v>
      </c>
    </row>
    <row r="10" spans="1:43" ht="15">
      <c r="A10" s="67" t="s">
        <v>43</v>
      </c>
      <c r="B10" s="80">
        <v>5.46100378</v>
      </c>
      <c r="C10" s="80">
        <v>78.15949249</v>
      </c>
      <c r="D10" s="80">
        <v>2.423203945</v>
      </c>
      <c r="E10" s="80">
        <v>34.03171158</v>
      </c>
      <c r="F10" s="80">
        <v>0.0114139151</v>
      </c>
      <c r="G10" s="80">
        <v>0.1581517458</v>
      </c>
      <c r="H10" s="80">
        <v>2.507803917</v>
      </c>
      <c r="I10" s="80">
        <v>34.27737427</v>
      </c>
      <c r="J10" s="80">
        <v>0.1072062328</v>
      </c>
      <c r="K10" s="80">
        <v>1.448185563</v>
      </c>
      <c r="L10" s="80">
        <v>0.0962551162</v>
      </c>
      <c r="M10" s="80">
        <v>1.28595531</v>
      </c>
      <c r="N10" s="80">
        <v>0.1888490617</v>
      </c>
      <c r="O10" s="80">
        <v>2.485315561</v>
      </c>
      <c r="P10" s="80">
        <v>0.1909665465</v>
      </c>
      <c r="Q10" s="80">
        <v>2.465897799</v>
      </c>
      <c r="R10" s="80">
        <v>0.167737931</v>
      </c>
      <c r="S10" s="80">
        <v>2.125632524</v>
      </c>
      <c r="T10" s="80">
        <v>0.1224981174</v>
      </c>
      <c r="U10" s="80">
        <v>1.524268389</v>
      </c>
      <c r="V10" s="80">
        <v>0.2650303245</v>
      </c>
      <c r="W10" s="80">
        <v>3.239946365</v>
      </c>
      <c r="X10" s="80">
        <v>0.288680315</v>
      </c>
      <c r="Y10" s="80">
        <v>3.471884966</v>
      </c>
      <c r="Z10" s="80">
        <v>0.2021736503</v>
      </c>
      <c r="AA10" s="80">
        <v>2.395086527</v>
      </c>
      <c r="AB10" s="80">
        <v>0.1963615865</v>
      </c>
      <c r="AC10" s="80">
        <v>2.292827606</v>
      </c>
      <c r="AD10" s="80">
        <v>0.1524774432</v>
      </c>
      <c r="AE10" s="80">
        <v>1.755170941</v>
      </c>
      <c r="AF10" s="80">
        <v>2.070091724</v>
      </c>
      <c r="AG10" s="80">
        <v>23.4824276</v>
      </c>
      <c r="AH10" s="80">
        <v>2.788705111</v>
      </c>
      <c r="AI10" s="80">
        <v>31.17226219</v>
      </c>
      <c r="AJ10" s="80">
        <v>4.454189777</v>
      </c>
      <c r="AK10" s="80">
        <v>49.07532883</v>
      </c>
      <c r="AL10" s="80">
        <v>7.573862076</v>
      </c>
      <c r="AM10" s="80">
        <v>82.26361084</v>
      </c>
      <c r="AN10" s="80">
        <v>4.430978298</v>
      </c>
      <c r="AO10" s="80">
        <v>47.44955063</v>
      </c>
      <c r="AP10" s="80">
        <v>5.167311192</v>
      </c>
      <c r="AQ10" s="80">
        <v>54.56231308</v>
      </c>
    </row>
    <row r="11" spans="1:43" ht="15">
      <c r="A11" s="67" t="s">
        <v>44</v>
      </c>
      <c r="B11" s="80">
        <v>0.0001391317</v>
      </c>
      <c r="C11" s="80">
        <v>3.30747E-05</v>
      </c>
      <c r="D11" s="80">
        <v>0</v>
      </c>
      <c r="E11" s="80">
        <v>0</v>
      </c>
      <c r="F11" s="80">
        <v>1.803613663</v>
      </c>
      <c r="G11" s="80">
        <v>0.4058128893</v>
      </c>
      <c r="H11" s="80">
        <v>0.9101575017</v>
      </c>
      <c r="I11" s="80">
        <v>0.1993795931</v>
      </c>
      <c r="J11" s="80">
        <v>1.912423491</v>
      </c>
      <c r="K11" s="80">
        <v>0.4080775678</v>
      </c>
      <c r="L11" s="80">
        <v>2.304917097</v>
      </c>
      <c r="M11" s="80">
        <v>0.477620244</v>
      </c>
      <c r="N11" s="80">
        <v>7.374459267</v>
      </c>
      <c r="O11" s="80">
        <v>1.489804864</v>
      </c>
      <c r="P11" s="80">
        <v>5.947306156</v>
      </c>
      <c r="Q11" s="80">
        <v>1.172001004</v>
      </c>
      <c r="R11" s="80">
        <v>6.220769882</v>
      </c>
      <c r="S11" s="80">
        <v>1.196976662</v>
      </c>
      <c r="T11" s="80">
        <v>12.0630579</v>
      </c>
      <c r="U11" s="80">
        <v>2.26979208</v>
      </c>
      <c r="V11" s="80">
        <v>22.28605843</v>
      </c>
      <c r="W11" s="80">
        <v>4.107926846</v>
      </c>
      <c r="X11" s="80">
        <v>15.56660557</v>
      </c>
      <c r="Y11" s="80">
        <v>2.816222429</v>
      </c>
      <c r="Z11" s="80">
        <v>13.85124302</v>
      </c>
      <c r="AA11" s="80">
        <v>2.463369846</v>
      </c>
      <c r="AB11" s="80">
        <v>32.05884552</v>
      </c>
      <c r="AC11" s="80">
        <v>5.609786987</v>
      </c>
      <c r="AD11" s="80">
        <v>24.93444443</v>
      </c>
      <c r="AE11" s="80">
        <v>4.29299736</v>
      </c>
      <c r="AF11" s="80">
        <v>36.64659119</v>
      </c>
      <c r="AG11" s="80">
        <v>6.204431534</v>
      </c>
      <c r="AH11" s="80">
        <v>32.06879807</v>
      </c>
      <c r="AI11" s="80">
        <v>5.334908485</v>
      </c>
      <c r="AJ11" s="80">
        <v>39.09404755</v>
      </c>
      <c r="AK11" s="80">
        <v>6.386795044</v>
      </c>
      <c r="AL11" s="80">
        <v>40.54769897</v>
      </c>
      <c r="AM11" s="80">
        <v>6.503077984</v>
      </c>
      <c r="AN11" s="80">
        <v>32.32539749</v>
      </c>
      <c r="AO11" s="80">
        <v>5.089566231</v>
      </c>
      <c r="AP11" s="80">
        <v>44.44735718</v>
      </c>
      <c r="AQ11" s="80">
        <v>6.871892929</v>
      </c>
    </row>
    <row r="12" spans="1:43" ht="15">
      <c r="A12" s="67" t="s">
        <v>45</v>
      </c>
      <c r="B12" s="80">
        <v>38.08723068</v>
      </c>
      <c r="C12" s="80">
        <v>2.103878498</v>
      </c>
      <c r="D12" s="80">
        <v>38.12284851</v>
      </c>
      <c r="E12" s="80">
        <v>2.049912453</v>
      </c>
      <c r="F12" s="80">
        <v>33.55865097</v>
      </c>
      <c r="G12" s="80">
        <v>1.758175373</v>
      </c>
      <c r="H12" s="80">
        <v>31.54158211</v>
      </c>
      <c r="I12" s="80">
        <v>1.611047864</v>
      </c>
      <c r="J12" s="80">
        <v>37.21151352</v>
      </c>
      <c r="K12" s="80">
        <v>1.853271127</v>
      </c>
      <c r="L12" s="80">
        <v>54.83755112</v>
      </c>
      <c r="M12" s="80">
        <v>2.648677111</v>
      </c>
      <c r="N12" s="80">
        <v>42.62948227</v>
      </c>
      <c r="O12" s="80">
        <v>2.007090092</v>
      </c>
      <c r="P12" s="80">
        <v>31.87137413</v>
      </c>
      <c r="Q12" s="80">
        <v>1.462772131</v>
      </c>
      <c r="R12" s="80">
        <v>11.6330986</v>
      </c>
      <c r="S12" s="80">
        <v>0.5207095146</v>
      </c>
      <c r="T12" s="80">
        <v>13.92016506</v>
      </c>
      <c r="U12" s="80">
        <v>0.6082968712</v>
      </c>
      <c r="V12" s="80">
        <v>11.52942085</v>
      </c>
      <c r="W12" s="80">
        <v>0.4925441742</v>
      </c>
      <c r="X12" s="80">
        <v>8.926855087</v>
      </c>
      <c r="Y12" s="80">
        <v>0.3733664155</v>
      </c>
      <c r="Z12" s="80">
        <v>1.211183906</v>
      </c>
      <c r="AA12" s="80">
        <v>0.0496582501</v>
      </c>
      <c r="AB12" s="80">
        <v>2.788908243</v>
      </c>
      <c r="AC12" s="80">
        <v>0.1121951491</v>
      </c>
      <c r="AD12" s="80">
        <v>1.422798991</v>
      </c>
      <c r="AE12" s="80">
        <v>0.0561925545</v>
      </c>
      <c r="AF12" s="80">
        <v>1.515557766</v>
      </c>
      <c r="AG12" s="80">
        <v>0.0587785281</v>
      </c>
      <c r="AH12" s="80">
        <v>0.8760824203</v>
      </c>
      <c r="AI12" s="80">
        <v>0.0333723947</v>
      </c>
      <c r="AJ12" s="80">
        <v>0.7617437243</v>
      </c>
      <c r="AK12" s="80">
        <v>0.0285082161</v>
      </c>
      <c r="AL12" s="80">
        <v>0.7032043934</v>
      </c>
      <c r="AM12" s="80">
        <v>0.0258650854</v>
      </c>
      <c r="AN12" s="80">
        <v>0.5304306149</v>
      </c>
      <c r="AO12" s="80">
        <v>0.0191838052</v>
      </c>
      <c r="AP12" s="80">
        <v>0.2241232544</v>
      </c>
      <c r="AQ12" s="80">
        <v>0.0079744421</v>
      </c>
    </row>
    <row r="13" spans="1:43" ht="15">
      <c r="A13" s="67" t="s">
        <v>256</v>
      </c>
      <c r="B13" s="80">
        <v>0</v>
      </c>
      <c r="C13" s="80">
        <v>0</v>
      </c>
      <c r="D13" s="80">
        <v>0</v>
      </c>
      <c r="E13" s="80">
        <v>0</v>
      </c>
      <c r="F13" s="80">
        <v>0</v>
      </c>
      <c r="G13" s="80">
        <v>0</v>
      </c>
      <c r="H13" s="80">
        <v>0.0588733517</v>
      </c>
      <c r="I13" s="80">
        <v>1.181074858</v>
      </c>
      <c r="J13" s="80">
        <v>0.0576578788</v>
      </c>
      <c r="K13" s="80">
        <v>1.141846895</v>
      </c>
      <c r="L13" s="80">
        <v>1.033053517</v>
      </c>
      <c r="M13" s="80">
        <v>20.23404503</v>
      </c>
      <c r="N13" s="80">
        <v>1.013744712</v>
      </c>
      <c r="O13" s="80">
        <v>19.66418839</v>
      </c>
      <c r="P13" s="80">
        <v>0.9961566329</v>
      </c>
      <c r="Q13" s="80">
        <v>19.12615395</v>
      </c>
      <c r="R13" s="80">
        <v>0.9990338683</v>
      </c>
      <c r="S13" s="80">
        <v>18.96824074</v>
      </c>
      <c r="T13" s="80">
        <v>3.46480155</v>
      </c>
      <c r="U13" s="80">
        <v>65.05406189</v>
      </c>
      <c r="V13" s="80">
        <v>2.721003532</v>
      </c>
      <c r="W13" s="80">
        <v>50.49296188</v>
      </c>
      <c r="X13" s="80">
        <v>2.46291399</v>
      </c>
      <c r="Y13" s="80">
        <v>45.05997849</v>
      </c>
      <c r="Z13" s="80">
        <v>2.062181473</v>
      </c>
      <c r="AA13" s="80">
        <v>37.07789612</v>
      </c>
      <c r="AB13" s="80">
        <v>3.967193365</v>
      </c>
      <c r="AC13" s="80">
        <v>69.98902893</v>
      </c>
      <c r="AD13" s="80">
        <v>10.4938097</v>
      </c>
      <c r="AE13" s="80">
        <v>181.6770935</v>
      </c>
      <c r="AF13" s="80">
        <v>15.50463772</v>
      </c>
      <c r="AG13" s="80">
        <v>263.4999695</v>
      </c>
      <c r="AH13" s="80">
        <v>7.534239769</v>
      </c>
      <c r="AI13" s="80">
        <v>125.7362518</v>
      </c>
      <c r="AJ13" s="80">
        <v>7.916581631</v>
      </c>
      <c r="AK13" s="80">
        <v>129.7826996</v>
      </c>
      <c r="AL13" s="80">
        <v>8.514167786</v>
      </c>
      <c r="AM13" s="80">
        <v>137.1701508</v>
      </c>
      <c r="AN13" s="80">
        <v>9.484080315</v>
      </c>
      <c r="AO13" s="80">
        <v>150.2107849</v>
      </c>
      <c r="AP13" s="80">
        <v>0.2095902115</v>
      </c>
      <c r="AQ13" s="80">
        <v>3.264142752</v>
      </c>
    </row>
    <row r="14" spans="1:43" ht="15">
      <c r="A14" s="67" t="s">
        <v>46</v>
      </c>
      <c r="B14" s="80">
        <v>0</v>
      </c>
      <c r="C14" s="80">
        <v>0</v>
      </c>
      <c r="D14" s="80">
        <v>0</v>
      </c>
      <c r="E14" s="80">
        <v>0</v>
      </c>
      <c r="F14" s="80">
        <v>3.891769409</v>
      </c>
      <c r="G14" s="80">
        <v>38.41522598</v>
      </c>
      <c r="H14" s="80">
        <v>0.6346063614</v>
      </c>
      <c r="I14" s="80">
        <v>6.11533165</v>
      </c>
      <c r="J14" s="80">
        <v>0.4661284387</v>
      </c>
      <c r="K14" s="80">
        <v>4.404876709</v>
      </c>
      <c r="L14" s="80">
        <v>0.3424659371</v>
      </c>
      <c r="M14" s="80">
        <v>3.180345297</v>
      </c>
      <c r="N14" s="80">
        <v>0.2520486712</v>
      </c>
      <c r="O14" s="80">
        <v>2.32568717</v>
      </c>
      <c r="P14" s="80">
        <v>0.1857568026</v>
      </c>
      <c r="Q14" s="80">
        <v>1.712912798</v>
      </c>
      <c r="R14" s="80">
        <v>0</v>
      </c>
      <c r="S14" s="80">
        <v>0</v>
      </c>
      <c r="T14" s="80">
        <v>5.911097527</v>
      </c>
      <c r="U14" s="80">
        <v>54.83036423</v>
      </c>
      <c r="V14" s="80">
        <v>1.066788197</v>
      </c>
      <c r="W14" s="80">
        <v>9.903436661</v>
      </c>
      <c r="X14" s="80">
        <v>0.7714999318</v>
      </c>
      <c r="Y14" s="80">
        <v>7.145966053</v>
      </c>
      <c r="Z14" s="80">
        <v>0</v>
      </c>
      <c r="AA14" s="80">
        <v>0</v>
      </c>
      <c r="AB14" s="80">
        <v>4.503475666</v>
      </c>
      <c r="AC14" s="80">
        <v>41.27085495</v>
      </c>
      <c r="AD14" s="80">
        <v>17.78313828</v>
      </c>
      <c r="AE14" s="80">
        <v>162.0065765</v>
      </c>
      <c r="AF14" s="80">
        <v>19.53183556</v>
      </c>
      <c r="AG14" s="80">
        <v>177.1016846</v>
      </c>
      <c r="AH14" s="80">
        <v>17.75699997</v>
      </c>
      <c r="AI14" s="80">
        <v>160.4717407</v>
      </c>
      <c r="AJ14" s="80">
        <v>18.26882362</v>
      </c>
      <c r="AK14" s="80">
        <v>164.6685486</v>
      </c>
      <c r="AL14" s="80">
        <v>18.36657143</v>
      </c>
      <c r="AM14" s="80">
        <v>165.1863251</v>
      </c>
      <c r="AN14" s="80">
        <v>24.05379677</v>
      </c>
      <c r="AO14" s="80">
        <v>215.8162384</v>
      </c>
      <c r="AP14" s="80">
        <v>0.4029819071</v>
      </c>
      <c r="AQ14" s="80">
        <v>3.604586363</v>
      </c>
    </row>
    <row r="15" spans="1:43" ht="15">
      <c r="A15" s="67" t="s">
        <v>47</v>
      </c>
      <c r="B15" s="80">
        <v>1.989811659</v>
      </c>
      <c r="C15" s="80">
        <v>0.8978971243</v>
      </c>
      <c r="D15" s="80">
        <v>2.194592953</v>
      </c>
      <c r="E15" s="80">
        <v>0.9782532454</v>
      </c>
      <c r="F15" s="80">
        <v>3.180398941</v>
      </c>
      <c r="G15" s="80">
        <v>1.40986681</v>
      </c>
      <c r="H15" s="80">
        <v>2.031355143</v>
      </c>
      <c r="I15" s="80">
        <v>0.89917624</v>
      </c>
      <c r="J15" s="80">
        <v>3.13568902</v>
      </c>
      <c r="K15" s="80">
        <v>1.386406779</v>
      </c>
      <c r="L15" s="80">
        <v>3.356835365</v>
      </c>
      <c r="M15" s="80">
        <v>1.471032858</v>
      </c>
      <c r="N15" s="80">
        <v>2.973822594</v>
      </c>
      <c r="O15" s="80">
        <v>1.29459393</v>
      </c>
      <c r="P15" s="80">
        <v>3.42032361</v>
      </c>
      <c r="Q15" s="80">
        <v>1.475644112</v>
      </c>
      <c r="R15" s="80">
        <v>6.619804859</v>
      </c>
      <c r="S15" s="80">
        <v>2.825029612</v>
      </c>
      <c r="T15" s="80">
        <v>13.04305172</v>
      </c>
      <c r="U15" s="80">
        <v>5.500164032</v>
      </c>
      <c r="V15" s="80">
        <v>7.682848454</v>
      </c>
      <c r="W15" s="80">
        <v>3.200249434</v>
      </c>
      <c r="X15" s="80">
        <v>17.85219955</v>
      </c>
      <c r="Y15" s="80">
        <v>7.342308998</v>
      </c>
      <c r="Z15" s="80">
        <v>6.006092548</v>
      </c>
      <c r="AA15" s="80">
        <v>2.437466383</v>
      </c>
      <c r="AB15" s="80">
        <v>9.103287697</v>
      </c>
      <c r="AC15" s="80">
        <v>3.644488573</v>
      </c>
      <c r="AD15" s="80">
        <v>6.183905125</v>
      </c>
      <c r="AE15" s="80">
        <v>2.442723036</v>
      </c>
      <c r="AF15" s="80">
        <v>7.472601414</v>
      </c>
      <c r="AG15" s="80">
        <v>2.913877964</v>
      </c>
      <c r="AH15" s="80">
        <v>7.282214642</v>
      </c>
      <c r="AI15" s="80">
        <v>2.804980278</v>
      </c>
      <c r="AJ15" s="80">
        <v>15.20650673</v>
      </c>
      <c r="AK15" s="80">
        <v>5.789108276</v>
      </c>
      <c r="AL15" s="80">
        <v>15.18022633</v>
      </c>
      <c r="AM15" s="80">
        <v>5.714000225</v>
      </c>
      <c r="AN15" s="80">
        <v>17.72631645</v>
      </c>
      <c r="AO15" s="80">
        <v>6.597856045</v>
      </c>
      <c r="AP15" s="80">
        <v>24.40109634</v>
      </c>
      <c r="AQ15" s="80">
        <v>8.979945183</v>
      </c>
    </row>
    <row r="16" spans="1:43" ht="15">
      <c r="A16" s="67" t="s">
        <v>48</v>
      </c>
      <c r="B16" s="80">
        <v>2.676296234</v>
      </c>
      <c r="C16" s="80">
        <v>0.0655240491</v>
      </c>
      <c r="D16" s="80">
        <v>2.21874547</v>
      </c>
      <c r="E16" s="80">
        <v>0.0534982011</v>
      </c>
      <c r="F16" s="80">
        <v>0.0870738029</v>
      </c>
      <c r="G16" s="80">
        <v>0.0020690116</v>
      </c>
      <c r="H16" s="80">
        <v>0.0888846591</v>
      </c>
      <c r="I16" s="80">
        <v>0.0020824166</v>
      </c>
      <c r="J16" s="80">
        <v>0.1222684309</v>
      </c>
      <c r="K16" s="80">
        <v>0.0028253598</v>
      </c>
      <c r="L16" s="80">
        <v>0.1955041587</v>
      </c>
      <c r="M16" s="80">
        <v>0.0044236369</v>
      </c>
      <c r="N16" s="80">
        <v>0.2662023604</v>
      </c>
      <c r="O16" s="80">
        <v>0.0059423489</v>
      </c>
      <c r="P16" s="80">
        <v>0.2717329562</v>
      </c>
      <c r="Q16" s="80">
        <v>0.0059854207</v>
      </c>
      <c r="R16" s="80">
        <v>0.5645688772</v>
      </c>
      <c r="S16" s="80">
        <v>0.0122779729</v>
      </c>
      <c r="T16" s="80">
        <v>2.09469986</v>
      </c>
      <c r="U16" s="80">
        <v>0.045025818</v>
      </c>
      <c r="V16" s="80">
        <v>3.152727365</v>
      </c>
      <c r="W16" s="80">
        <v>0.0670748651</v>
      </c>
      <c r="X16" s="80">
        <v>3.494595051</v>
      </c>
      <c r="Y16" s="80">
        <v>0.0736976638</v>
      </c>
      <c r="Z16" s="80">
        <v>10.07264996</v>
      </c>
      <c r="AA16" s="80">
        <v>0.2108239532</v>
      </c>
      <c r="AB16" s="80">
        <v>27.26987839</v>
      </c>
      <c r="AC16" s="80">
        <v>0.5668773055</v>
      </c>
      <c r="AD16" s="80">
        <v>25.61390114</v>
      </c>
      <c r="AE16" s="80">
        <v>0.5288293958</v>
      </c>
      <c r="AF16" s="80">
        <v>39.39235306</v>
      </c>
      <c r="AG16" s="80">
        <v>0.8073614836</v>
      </c>
      <c r="AH16" s="80">
        <v>21.65220833</v>
      </c>
      <c r="AI16" s="80">
        <v>0.4402516484</v>
      </c>
      <c r="AJ16" s="80">
        <v>35.43626785</v>
      </c>
      <c r="AK16" s="80">
        <v>0.714435637</v>
      </c>
      <c r="AL16" s="80">
        <v>47.62440109</v>
      </c>
      <c r="AM16" s="80">
        <v>0.9515876174</v>
      </c>
      <c r="AN16" s="80">
        <v>48.6853714</v>
      </c>
      <c r="AO16" s="80">
        <v>0.9637275338</v>
      </c>
      <c r="AP16" s="80">
        <v>93.39498901</v>
      </c>
      <c r="AQ16" s="80">
        <v>1.831006289</v>
      </c>
    </row>
    <row r="17" spans="1:43" ht="15">
      <c r="A17" s="67" t="s">
        <v>259</v>
      </c>
      <c r="B17" s="80">
        <v>0</v>
      </c>
      <c r="C17" s="80">
        <v>0</v>
      </c>
      <c r="D17" s="80">
        <v>0</v>
      </c>
      <c r="E17" s="80">
        <v>0</v>
      </c>
      <c r="F17" s="80">
        <v>0</v>
      </c>
      <c r="G17" s="80">
        <v>0</v>
      </c>
      <c r="H17" s="80">
        <v>0</v>
      </c>
      <c r="I17" s="80">
        <v>0</v>
      </c>
      <c r="J17" s="80">
        <v>0.0098703252</v>
      </c>
      <c r="K17" s="80">
        <v>0.0004607406</v>
      </c>
      <c r="L17" s="80">
        <v>0.0050438107</v>
      </c>
      <c r="M17" s="80">
        <v>0.0002310252</v>
      </c>
      <c r="N17" s="80">
        <v>0.0019694371</v>
      </c>
      <c r="O17" s="80">
        <v>8.90635E-05</v>
      </c>
      <c r="P17" s="80">
        <v>0.0010661442</v>
      </c>
      <c r="Q17" s="80">
        <v>4.76593E-05</v>
      </c>
      <c r="R17" s="80">
        <v>0.2598778605</v>
      </c>
      <c r="S17" s="80">
        <v>0.0114965169</v>
      </c>
      <c r="T17" s="80">
        <v>0.2210807949</v>
      </c>
      <c r="U17" s="80">
        <v>0.0096883997</v>
      </c>
      <c r="V17" s="80">
        <v>0.0666114762</v>
      </c>
      <c r="W17" s="80">
        <v>0.0028943182</v>
      </c>
      <c r="X17" s="80">
        <v>0</v>
      </c>
      <c r="Y17" s="80">
        <v>0</v>
      </c>
      <c r="Z17" s="80">
        <v>1.297164798</v>
      </c>
      <c r="AA17" s="80">
        <v>0.0555579662</v>
      </c>
      <c r="AB17" s="80">
        <v>1.325924397</v>
      </c>
      <c r="AC17" s="80">
        <v>0.0564491414</v>
      </c>
      <c r="AD17" s="80">
        <v>2.037124157</v>
      </c>
      <c r="AE17" s="80">
        <v>0.0862552896</v>
      </c>
      <c r="AF17" s="80">
        <v>3.552515984</v>
      </c>
      <c r="AG17" s="80">
        <v>0.14966245</v>
      </c>
      <c r="AH17" s="80">
        <v>2.464589596</v>
      </c>
      <c r="AI17" s="80">
        <v>0.1033428684</v>
      </c>
      <c r="AJ17" s="80">
        <v>2.057267904</v>
      </c>
      <c r="AK17" s="80">
        <v>0.0858857855</v>
      </c>
      <c r="AL17" s="80">
        <v>2.6251688</v>
      </c>
      <c r="AM17" s="80">
        <v>0.1091398969</v>
      </c>
      <c r="AN17" s="80">
        <v>5.704370499</v>
      </c>
      <c r="AO17" s="80">
        <v>0.2362101227</v>
      </c>
      <c r="AP17" s="80">
        <v>21.19115639</v>
      </c>
      <c r="AQ17" s="80">
        <v>0.8740798831</v>
      </c>
    </row>
    <row r="18" spans="1:43" ht="15">
      <c r="A18" s="67" t="s">
        <v>49</v>
      </c>
      <c r="B18" s="80">
        <v>17.34299088</v>
      </c>
      <c r="C18" s="80">
        <v>4.198180676</v>
      </c>
      <c r="D18" s="80">
        <v>19.37883186</v>
      </c>
      <c r="E18" s="80">
        <v>4.571344852</v>
      </c>
      <c r="F18" s="80">
        <v>24.03721619</v>
      </c>
      <c r="G18" s="80">
        <v>5.5248994830000004</v>
      </c>
      <c r="H18" s="80">
        <v>27.11424065</v>
      </c>
      <c r="I18" s="80">
        <v>6.071300507</v>
      </c>
      <c r="J18" s="80">
        <v>12.82361698</v>
      </c>
      <c r="K18" s="80">
        <v>2.796599865</v>
      </c>
      <c r="L18" s="80">
        <v>8.867479324</v>
      </c>
      <c r="M18" s="80">
        <v>1.879723072</v>
      </c>
      <c r="N18" s="80">
        <v>41.68384933</v>
      </c>
      <c r="O18" s="80">
        <v>8.600670815</v>
      </c>
      <c r="P18" s="80">
        <v>27.14570045</v>
      </c>
      <c r="Q18" s="80">
        <v>5.4509058</v>
      </c>
      <c r="R18" s="80">
        <v>43.19784164</v>
      </c>
      <c r="S18" s="80">
        <v>8.44183445</v>
      </c>
      <c r="T18" s="80">
        <v>45.55624008</v>
      </c>
      <c r="U18" s="80">
        <v>8.666052818</v>
      </c>
      <c r="V18" s="80">
        <v>31.55997086</v>
      </c>
      <c r="W18" s="80">
        <v>5.846023083</v>
      </c>
      <c r="X18" s="80">
        <v>45.08340836</v>
      </c>
      <c r="Y18" s="80">
        <v>8.135127068</v>
      </c>
      <c r="Z18" s="80">
        <v>52.76407242</v>
      </c>
      <c r="AA18" s="80">
        <v>9.278445244</v>
      </c>
      <c r="AB18" s="80">
        <v>51.96215057</v>
      </c>
      <c r="AC18" s="80">
        <v>8.907849312</v>
      </c>
      <c r="AD18" s="80">
        <v>55.13478851</v>
      </c>
      <c r="AE18" s="80">
        <v>9.217287064</v>
      </c>
      <c r="AF18" s="80">
        <v>57.33036041</v>
      </c>
      <c r="AG18" s="80">
        <v>9.349509239</v>
      </c>
      <c r="AH18" s="80">
        <v>60.52464676</v>
      </c>
      <c r="AI18" s="80">
        <v>9.631694794</v>
      </c>
      <c r="AJ18" s="80">
        <v>56.40517426</v>
      </c>
      <c r="AK18" s="80">
        <v>8.76210022</v>
      </c>
      <c r="AL18" s="80">
        <v>69.47368622</v>
      </c>
      <c r="AM18" s="80">
        <v>10.53869724</v>
      </c>
      <c r="AN18" s="80">
        <v>83.2514801</v>
      </c>
      <c r="AO18" s="80">
        <v>12.33680248</v>
      </c>
      <c r="AP18" s="80">
        <v>92.08276367</v>
      </c>
      <c r="AQ18" s="80">
        <v>13.33538055</v>
      </c>
    </row>
    <row r="19" spans="1:43" ht="15">
      <c r="A19" s="67" t="s">
        <v>50</v>
      </c>
      <c r="B19" s="80">
        <v>44.92152023</v>
      </c>
      <c r="C19" s="80">
        <v>0.7195792794</v>
      </c>
      <c r="D19" s="80">
        <v>49.46528244</v>
      </c>
      <c r="E19" s="80">
        <v>0.773786962</v>
      </c>
      <c r="F19" s="80">
        <v>44.98051071</v>
      </c>
      <c r="G19" s="80">
        <v>0.6874932051</v>
      </c>
      <c r="H19" s="80">
        <v>36.30894089</v>
      </c>
      <c r="I19" s="80">
        <v>0.5424801111</v>
      </c>
      <c r="J19" s="80">
        <v>42.53943253</v>
      </c>
      <c r="K19" s="80">
        <v>0.6215280294</v>
      </c>
      <c r="L19" s="80">
        <v>45.99626923</v>
      </c>
      <c r="M19" s="80">
        <v>0.6546248794</v>
      </c>
      <c r="N19" s="80">
        <v>46.88183594</v>
      </c>
      <c r="O19" s="80">
        <v>0.6529060602</v>
      </c>
      <c r="P19" s="80">
        <v>49.57971954</v>
      </c>
      <c r="Q19" s="80">
        <v>0.6758903265</v>
      </c>
      <c r="R19" s="80">
        <v>73.8306427</v>
      </c>
      <c r="S19" s="80">
        <v>0.9855789542</v>
      </c>
      <c r="T19" s="80">
        <v>88.40428162</v>
      </c>
      <c r="U19" s="80">
        <v>1.15605402</v>
      </c>
      <c r="V19" s="80">
        <v>77.35440063</v>
      </c>
      <c r="W19" s="80">
        <v>0.9913133383</v>
      </c>
      <c r="X19" s="80">
        <v>85.02810669</v>
      </c>
      <c r="Y19" s="80">
        <v>1.068272352</v>
      </c>
      <c r="Z19" s="80">
        <v>43.82933426</v>
      </c>
      <c r="AA19" s="80">
        <v>0.5400525928</v>
      </c>
      <c r="AB19" s="80">
        <v>77.64162445</v>
      </c>
      <c r="AC19" s="80">
        <v>0.9385274649</v>
      </c>
      <c r="AD19" s="80">
        <v>80.69893646</v>
      </c>
      <c r="AE19" s="80">
        <v>0.9571837187</v>
      </c>
      <c r="AF19" s="80">
        <v>150.7279053</v>
      </c>
      <c r="AG19" s="80">
        <v>1.75455606</v>
      </c>
      <c r="AH19" s="80">
        <v>147.3127899</v>
      </c>
      <c r="AI19" s="80">
        <v>1.683156729</v>
      </c>
      <c r="AJ19" s="80">
        <v>174.9776764</v>
      </c>
      <c r="AK19" s="80">
        <v>1.962688446</v>
      </c>
      <c r="AL19" s="80">
        <v>84.79729462</v>
      </c>
      <c r="AM19" s="80">
        <v>0.9339513779</v>
      </c>
      <c r="AN19" s="80">
        <v>95.26602936</v>
      </c>
      <c r="AO19" s="80">
        <v>1.030537248</v>
      </c>
      <c r="AP19" s="80">
        <v>140.3617859</v>
      </c>
      <c r="AQ19" s="80">
        <v>1.491703868</v>
      </c>
    </row>
    <row r="20" spans="1:43" ht="15">
      <c r="A20" s="67" t="s">
        <v>51</v>
      </c>
      <c r="B20" s="80">
        <v>0.0024348055</v>
      </c>
      <c r="C20" s="80">
        <v>0.0150920814</v>
      </c>
      <c r="D20" s="80">
        <v>0</v>
      </c>
      <c r="E20" s="80">
        <v>0</v>
      </c>
      <c r="F20" s="80">
        <v>0</v>
      </c>
      <c r="G20" s="80">
        <v>0</v>
      </c>
      <c r="H20" s="80">
        <v>0.3939008117</v>
      </c>
      <c r="I20" s="80">
        <v>2.384647369</v>
      </c>
      <c r="J20" s="80">
        <v>0.6555900574</v>
      </c>
      <c r="K20" s="80">
        <v>3.933343649</v>
      </c>
      <c r="L20" s="80">
        <v>0.3037087023</v>
      </c>
      <c r="M20" s="80">
        <v>1.795381784</v>
      </c>
      <c r="N20" s="80">
        <v>0.3572407961</v>
      </c>
      <c r="O20" s="80">
        <v>2.090007305</v>
      </c>
      <c r="P20" s="80">
        <v>0.3336287141</v>
      </c>
      <c r="Q20" s="80">
        <v>1.930889249</v>
      </c>
      <c r="R20" s="80">
        <v>1.197071433</v>
      </c>
      <c r="S20" s="80">
        <v>6.855254173</v>
      </c>
      <c r="T20" s="80">
        <v>0.6263813376</v>
      </c>
      <c r="U20" s="80">
        <v>3.553432226</v>
      </c>
      <c r="V20" s="80">
        <v>0.4671632648</v>
      </c>
      <c r="W20" s="80">
        <v>2.629757166</v>
      </c>
      <c r="X20" s="80">
        <v>2.184357882</v>
      </c>
      <c r="Y20" s="80">
        <v>12.22421837</v>
      </c>
      <c r="Z20" s="80">
        <v>2.493660927</v>
      </c>
      <c r="AA20" s="80">
        <v>13.89644146</v>
      </c>
      <c r="AB20" s="80">
        <v>3.68734622</v>
      </c>
      <c r="AC20" s="80">
        <v>20.49015045</v>
      </c>
      <c r="AD20" s="80">
        <v>3.564885139</v>
      </c>
      <c r="AE20" s="80">
        <v>19.77339172</v>
      </c>
      <c r="AF20" s="80">
        <v>3.325858831</v>
      </c>
      <c r="AG20" s="80">
        <v>18.42580986</v>
      </c>
      <c r="AH20" s="80">
        <v>4.795294762</v>
      </c>
      <c r="AI20" s="80">
        <v>26.55172539</v>
      </c>
      <c r="AJ20" s="80">
        <v>2.862314939</v>
      </c>
      <c r="AK20" s="80">
        <v>15.84909534</v>
      </c>
      <c r="AL20" s="80">
        <v>2.982010365</v>
      </c>
      <c r="AM20" s="80">
        <v>16.51479149</v>
      </c>
      <c r="AN20" s="80">
        <v>3.061347008</v>
      </c>
      <c r="AO20" s="80">
        <v>16.9527626</v>
      </c>
      <c r="AP20" s="80">
        <v>7.280198574</v>
      </c>
      <c r="AQ20" s="80">
        <v>40.28775787</v>
      </c>
    </row>
    <row r="21" spans="1:43" ht="15">
      <c r="A21" s="67" t="s">
        <v>257</v>
      </c>
      <c r="B21" s="80">
        <v>1.415852785</v>
      </c>
      <c r="C21" s="80">
        <v>4.514418125</v>
      </c>
      <c r="D21" s="80">
        <v>1.215108752</v>
      </c>
      <c r="E21" s="80">
        <v>3.765478849</v>
      </c>
      <c r="F21" s="80">
        <v>2.877211332</v>
      </c>
      <c r="G21" s="80">
        <v>8.664028168</v>
      </c>
      <c r="H21" s="80">
        <v>2.160889149</v>
      </c>
      <c r="I21" s="80">
        <v>6.322382927</v>
      </c>
      <c r="J21" s="80">
        <v>2.724345922</v>
      </c>
      <c r="K21" s="80">
        <v>7.745779991</v>
      </c>
      <c r="L21" s="80">
        <v>2.172498703</v>
      </c>
      <c r="M21" s="80">
        <v>5.982636929</v>
      </c>
      <c r="N21" s="80">
        <v>2.461956501</v>
      </c>
      <c r="O21" s="80">
        <v>6.591636658</v>
      </c>
      <c r="P21" s="80">
        <v>1.619603634</v>
      </c>
      <c r="Q21" s="80">
        <v>4.216917038</v>
      </c>
      <c r="R21" s="80">
        <v>1.238851666</v>
      </c>
      <c r="S21" s="80">
        <v>3.137493134</v>
      </c>
      <c r="T21" s="80">
        <v>2.136270523</v>
      </c>
      <c r="U21" s="80">
        <v>5.263941288</v>
      </c>
      <c r="V21" s="80">
        <v>2.742845774</v>
      </c>
      <c r="W21" s="80">
        <v>6.577804089</v>
      </c>
      <c r="X21" s="80">
        <v>6.460174561</v>
      </c>
      <c r="Y21" s="80">
        <v>15.08304691</v>
      </c>
      <c r="Z21" s="80">
        <v>7.334869862</v>
      </c>
      <c r="AA21" s="80">
        <v>16.67766571</v>
      </c>
      <c r="AB21" s="80">
        <v>10.96383381</v>
      </c>
      <c r="AC21" s="80">
        <v>24.28538895</v>
      </c>
      <c r="AD21" s="80">
        <v>12.29682255</v>
      </c>
      <c r="AE21" s="80">
        <v>26.54113007</v>
      </c>
      <c r="AF21" s="80">
        <v>10.46559334</v>
      </c>
      <c r="AG21" s="80">
        <v>22.01651192</v>
      </c>
      <c r="AH21" s="80">
        <v>10.60163403</v>
      </c>
      <c r="AI21" s="80">
        <v>21.74315262</v>
      </c>
      <c r="AJ21" s="80">
        <v>11.80070305</v>
      </c>
      <c r="AK21" s="80">
        <v>23.60173798</v>
      </c>
      <c r="AL21" s="80">
        <v>16.68405151</v>
      </c>
      <c r="AM21" s="80">
        <v>32.55233765</v>
      </c>
      <c r="AN21" s="80">
        <v>18.46641731</v>
      </c>
      <c r="AO21" s="80">
        <v>35.16568375</v>
      </c>
      <c r="AP21" s="80">
        <v>24.48882294</v>
      </c>
      <c r="AQ21" s="80">
        <v>45.53993225</v>
      </c>
    </row>
    <row r="22" spans="1:43" ht="15">
      <c r="A22" s="67" t="s">
        <v>36</v>
      </c>
      <c r="B22" s="80">
        <v>27.39614487</v>
      </c>
      <c r="C22" s="80">
        <v>0.637373805</v>
      </c>
      <c r="D22" s="80">
        <v>18.63037872</v>
      </c>
      <c r="E22" s="80">
        <v>0.4296579063</v>
      </c>
      <c r="F22" s="80">
        <v>0</v>
      </c>
      <c r="G22" s="80">
        <v>0</v>
      </c>
      <c r="H22" s="80">
        <v>106.2571564</v>
      </c>
      <c r="I22" s="80">
        <v>2.414418697</v>
      </c>
      <c r="J22" s="80">
        <v>97.73707581</v>
      </c>
      <c r="K22" s="80">
        <v>2.205170393</v>
      </c>
      <c r="L22" s="80" t="s">
        <v>287</v>
      </c>
      <c r="M22" s="80" t="s">
        <v>287</v>
      </c>
      <c r="N22" s="80" t="s">
        <v>287</v>
      </c>
      <c r="O22" s="80" t="s">
        <v>287</v>
      </c>
      <c r="P22" s="80" t="s">
        <v>287</v>
      </c>
      <c r="Q22" s="80" t="s">
        <v>287</v>
      </c>
      <c r="R22" s="80">
        <v>0</v>
      </c>
      <c r="S22" s="80">
        <v>0</v>
      </c>
      <c r="T22" s="80">
        <v>0.057212282</v>
      </c>
      <c r="U22" s="80">
        <v>0.001228179</v>
      </c>
      <c r="V22" s="80">
        <v>0.0007622563</v>
      </c>
      <c r="W22" s="80">
        <v>1.62422E-05</v>
      </c>
      <c r="X22" s="80" t="s">
        <v>287</v>
      </c>
      <c r="Y22" s="80" t="s">
        <v>287</v>
      </c>
      <c r="Z22" s="80" t="s">
        <v>287</v>
      </c>
      <c r="AA22" s="80" t="s">
        <v>287</v>
      </c>
      <c r="AB22" s="80" t="s">
        <v>287</v>
      </c>
      <c r="AC22" s="80" t="s">
        <v>287</v>
      </c>
      <c r="AD22" s="80" t="s">
        <v>287</v>
      </c>
      <c r="AE22" s="80" t="s">
        <v>287</v>
      </c>
      <c r="AF22" s="80" t="s">
        <v>287</v>
      </c>
      <c r="AG22" s="80" t="s">
        <v>287</v>
      </c>
      <c r="AH22" s="80" t="s">
        <v>287</v>
      </c>
      <c r="AI22" s="80" t="s">
        <v>287</v>
      </c>
      <c r="AJ22" s="80" t="s">
        <v>287</v>
      </c>
      <c r="AK22" s="80" t="s">
        <v>287</v>
      </c>
      <c r="AL22" s="80" t="s">
        <v>287</v>
      </c>
      <c r="AM22" s="80" t="s">
        <v>287</v>
      </c>
      <c r="AN22" s="80" t="s">
        <v>287</v>
      </c>
      <c r="AO22" s="80" t="s">
        <v>287</v>
      </c>
      <c r="AP22" s="80" t="s">
        <v>287</v>
      </c>
      <c r="AQ22" s="80" t="s">
        <v>287</v>
      </c>
    </row>
    <row r="23" spans="1:43" ht="15">
      <c r="A23" s="67" t="s">
        <v>52</v>
      </c>
      <c r="B23" s="80">
        <v>2.457071066</v>
      </c>
      <c r="C23" s="80">
        <v>0.0433552451</v>
      </c>
      <c r="D23" s="80">
        <v>1.589319587</v>
      </c>
      <c r="E23" s="80">
        <v>0.0276718754</v>
      </c>
      <c r="F23" s="80">
        <v>0.8315140605</v>
      </c>
      <c r="G23" s="80">
        <v>0.0142906057</v>
      </c>
      <c r="H23" s="80">
        <v>13.42930126</v>
      </c>
      <c r="I23" s="80">
        <v>0.2279786021</v>
      </c>
      <c r="J23" s="80">
        <v>3.460568666</v>
      </c>
      <c r="K23" s="80">
        <v>0.0580989234</v>
      </c>
      <c r="L23" s="80">
        <v>2.6762321</v>
      </c>
      <c r="M23" s="80">
        <v>0.044131916</v>
      </c>
      <c r="N23" s="80">
        <v>8.814479828</v>
      </c>
      <c r="O23" s="80">
        <v>0.1441841573</v>
      </c>
      <c r="P23" s="80">
        <v>22.86771965</v>
      </c>
      <c r="Q23" s="80">
        <v>0.3715558052</v>
      </c>
      <c r="R23" s="80">
        <v>2.071458578</v>
      </c>
      <c r="S23" s="80">
        <v>0.0334469825</v>
      </c>
      <c r="T23" s="80">
        <v>121.8046341</v>
      </c>
      <c r="U23" s="80">
        <v>1.953009844</v>
      </c>
      <c r="V23" s="80">
        <v>135.891571</v>
      </c>
      <c r="W23" s="80">
        <v>2.160389185</v>
      </c>
      <c r="X23" s="80">
        <v>17.42651749</v>
      </c>
      <c r="Y23" s="80">
        <v>0.274184674</v>
      </c>
      <c r="Z23" s="80">
        <v>19.33587074</v>
      </c>
      <c r="AA23" s="80">
        <v>0.3006502986</v>
      </c>
      <c r="AB23" s="80">
        <v>33.80690384</v>
      </c>
      <c r="AC23" s="80">
        <v>0.5191749334</v>
      </c>
      <c r="AD23" s="80">
        <v>54.45134735</v>
      </c>
      <c r="AE23" s="80">
        <v>0.8263962269</v>
      </c>
      <c r="AF23" s="80">
        <v>36.54259872</v>
      </c>
      <c r="AG23" s="80">
        <v>0.5488625765</v>
      </c>
      <c r="AH23" s="80">
        <v>81.47436523</v>
      </c>
      <c r="AI23" s="80">
        <v>1.213038921</v>
      </c>
      <c r="AJ23" s="80">
        <v>59.99022675</v>
      </c>
      <c r="AK23" s="80">
        <v>0.8865374327</v>
      </c>
      <c r="AL23" s="80">
        <v>69.19538879</v>
      </c>
      <c r="AM23" s="80">
        <v>1.015965104</v>
      </c>
      <c r="AN23" s="80">
        <v>51.92219925</v>
      </c>
      <c r="AO23" s="80">
        <v>0.7577557564</v>
      </c>
      <c r="AP23" s="80">
        <v>64.10932159</v>
      </c>
      <c r="AQ23" s="80">
        <v>0.9300227165</v>
      </c>
    </row>
    <row r="24" spans="1:43" ht="15">
      <c r="A24" s="67" t="s">
        <v>258</v>
      </c>
      <c r="B24" s="80">
        <v>0</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0.2794268727</v>
      </c>
      <c r="U24" s="80">
        <v>0.3437990844</v>
      </c>
      <c r="V24" s="80">
        <v>0.5098362565</v>
      </c>
      <c r="W24" s="80">
        <v>0.6242049336</v>
      </c>
      <c r="X24" s="80">
        <v>2.581792355</v>
      </c>
      <c r="Y24" s="80">
        <v>3.088042498</v>
      </c>
      <c r="Z24" s="80">
        <v>0.7340196967</v>
      </c>
      <c r="AA24" s="80">
        <v>0.8453409076</v>
      </c>
      <c r="AB24" s="80">
        <v>2.373436689</v>
      </c>
      <c r="AC24" s="80">
        <v>2.610051394</v>
      </c>
      <c r="AD24" s="80">
        <v>4.028004169</v>
      </c>
      <c r="AE24" s="80">
        <v>4.227862835</v>
      </c>
      <c r="AF24" s="80">
        <v>9.007478714</v>
      </c>
      <c r="AG24" s="80">
        <v>9.063956261</v>
      </c>
      <c r="AH24" s="80">
        <v>16.08245468</v>
      </c>
      <c r="AI24" s="80">
        <v>15.59459496</v>
      </c>
      <c r="AJ24" s="80">
        <v>17.53794861</v>
      </c>
      <c r="AK24" s="80">
        <v>16.44076157</v>
      </c>
      <c r="AL24" s="80">
        <v>23.27157974</v>
      </c>
      <c r="AM24" s="80">
        <v>21.13271713</v>
      </c>
      <c r="AN24" s="80">
        <v>19.80967712</v>
      </c>
      <c r="AO24" s="80">
        <v>17.42835426</v>
      </c>
      <c r="AP24" s="80">
        <v>24.51881981</v>
      </c>
      <c r="AQ24" s="80">
        <v>20.87772179</v>
      </c>
    </row>
    <row r="25" spans="1:43" ht="15">
      <c r="A25" s="67" t="s">
        <v>53</v>
      </c>
      <c r="B25" s="80">
        <v>0.0721433237</v>
      </c>
      <c r="C25" s="80">
        <v>0.7628320456</v>
      </c>
      <c r="D25" s="80">
        <v>0.0698283464</v>
      </c>
      <c r="E25" s="80">
        <v>0.7335681319</v>
      </c>
      <c r="F25" s="80">
        <v>0.0479825139</v>
      </c>
      <c r="G25" s="80">
        <v>0.5007410645</v>
      </c>
      <c r="H25" s="80">
        <v>0.1377542764</v>
      </c>
      <c r="I25" s="80">
        <v>1.428719401</v>
      </c>
      <c r="J25" s="80">
        <v>0.3346326351</v>
      </c>
      <c r="K25" s="80">
        <v>3.451848984</v>
      </c>
      <c r="L25" s="80">
        <v>0.2366061211</v>
      </c>
      <c r="M25" s="80">
        <v>2.415062904</v>
      </c>
      <c r="N25" s="80">
        <v>0.1685213894</v>
      </c>
      <c r="O25" s="80">
        <v>1.714183331</v>
      </c>
      <c r="P25" s="80">
        <v>1.530235291</v>
      </c>
      <c r="Q25" s="80">
        <v>15.52781487</v>
      </c>
      <c r="R25" s="80">
        <v>0.1599732935</v>
      </c>
      <c r="S25" s="80">
        <v>1.619917274</v>
      </c>
      <c r="T25" s="80">
        <v>0.0838167444</v>
      </c>
      <c r="U25" s="80">
        <v>0.8464457393</v>
      </c>
      <c r="V25" s="80">
        <v>0.9215070009</v>
      </c>
      <c r="W25" s="80">
        <v>9.268922806</v>
      </c>
      <c r="X25" s="80">
        <v>0.9374223351</v>
      </c>
      <c r="Y25" s="80">
        <v>9.377224922</v>
      </c>
      <c r="Z25" s="80">
        <v>0.9582021236</v>
      </c>
      <c r="AA25" s="80">
        <v>9.52136898</v>
      </c>
      <c r="AB25" s="80">
        <v>2.051977873</v>
      </c>
      <c r="AC25" s="80">
        <v>20.24026299</v>
      </c>
      <c r="AD25" s="80">
        <v>4.600213528</v>
      </c>
      <c r="AE25" s="80">
        <v>45.04095459</v>
      </c>
      <c r="AF25" s="80">
        <v>11.79921055</v>
      </c>
      <c r="AG25" s="80">
        <v>114.750412</v>
      </c>
      <c r="AH25" s="80">
        <v>4.490517616</v>
      </c>
      <c r="AI25" s="80">
        <v>43.40006256</v>
      </c>
      <c r="AJ25" s="80">
        <v>2.861115217</v>
      </c>
      <c r="AK25" s="80">
        <v>27.49142838</v>
      </c>
      <c r="AL25" s="80">
        <v>2.995093107</v>
      </c>
      <c r="AM25" s="80">
        <v>28.63213348</v>
      </c>
      <c r="AN25" s="80">
        <v>3.244272232</v>
      </c>
      <c r="AO25" s="80">
        <v>30.88607025</v>
      </c>
      <c r="AP25" s="80">
        <v>5.190447807</v>
      </c>
      <c r="AQ25" s="80">
        <v>49.2625351</v>
      </c>
    </row>
    <row r="26" spans="1:43" ht="15">
      <c r="A26" s="67" t="s">
        <v>54</v>
      </c>
      <c r="B26" s="80">
        <v>0.3171260953</v>
      </c>
      <c r="C26" s="80">
        <v>2.121968746</v>
      </c>
      <c r="D26" s="80">
        <v>0.7097916603</v>
      </c>
      <c r="E26" s="80">
        <v>4.614160538</v>
      </c>
      <c r="F26" s="80">
        <v>0.3275554478</v>
      </c>
      <c r="G26" s="80">
        <v>2.066048145</v>
      </c>
      <c r="H26" s="80">
        <v>0.4791072011</v>
      </c>
      <c r="I26" s="80">
        <v>2.932525635</v>
      </c>
      <c r="J26" s="80">
        <v>0.6378436685</v>
      </c>
      <c r="K26" s="80">
        <v>3.796598673</v>
      </c>
      <c r="L26" s="80">
        <v>0.4492040277</v>
      </c>
      <c r="M26" s="80">
        <v>2.591806412</v>
      </c>
      <c r="N26" s="80">
        <v>0.3616353571</v>
      </c>
      <c r="O26" s="80">
        <v>2.042618275</v>
      </c>
      <c r="P26" s="80">
        <v>0.8426445723</v>
      </c>
      <c r="Q26" s="80">
        <v>4.672325611</v>
      </c>
      <c r="R26" s="80">
        <v>1.151049256</v>
      </c>
      <c r="S26" s="80">
        <v>6.272166252</v>
      </c>
      <c r="T26" s="80">
        <v>1.710121989</v>
      </c>
      <c r="U26" s="80">
        <v>9.148756027</v>
      </c>
      <c r="V26" s="80">
        <v>1.615213156</v>
      </c>
      <c r="W26" s="80">
        <v>8.462460518</v>
      </c>
      <c r="X26" s="80">
        <v>2.906377316</v>
      </c>
      <c r="Y26" s="80">
        <v>14.87147713</v>
      </c>
      <c r="Z26" s="80">
        <v>2.355816603</v>
      </c>
      <c r="AA26" s="80">
        <v>11.74718857</v>
      </c>
      <c r="AB26" s="80">
        <v>3.532895565</v>
      </c>
      <c r="AC26" s="80">
        <v>17.14615059</v>
      </c>
      <c r="AD26" s="80">
        <v>3.641381025</v>
      </c>
      <c r="AE26" s="80">
        <v>17.19627953</v>
      </c>
      <c r="AF26" s="80">
        <v>3.533628702</v>
      </c>
      <c r="AG26" s="80">
        <v>16.24656868</v>
      </c>
      <c r="AH26" s="80">
        <v>2.877325773</v>
      </c>
      <c r="AI26" s="80">
        <v>12.88754845</v>
      </c>
      <c r="AJ26" s="80">
        <v>3.097010612</v>
      </c>
      <c r="AK26" s="80">
        <v>13.51939964</v>
      </c>
      <c r="AL26" s="80">
        <v>5.013048649</v>
      </c>
      <c r="AM26" s="80">
        <v>21.33683968</v>
      </c>
      <c r="AN26" s="80">
        <v>8.22034359</v>
      </c>
      <c r="AO26" s="80">
        <v>34.12573624</v>
      </c>
      <c r="AP26" s="80">
        <v>5.669787884</v>
      </c>
      <c r="AQ26" s="80">
        <v>22.96418571</v>
      </c>
    </row>
    <row r="27" spans="1:43" ht="15">
      <c r="A27" s="67" t="s">
        <v>55</v>
      </c>
      <c r="B27" s="80">
        <v>3.598232269</v>
      </c>
      <c r="C27" s="80">
        <v>0.0543150157</v>
      </c>
      <c r="D27" s="80">
        <v>11.87065029</v>
      </c>
      <c r="E27" s="80">
        <v>0.1756091267</v>
      </c>
      <c r="F27" s="80">
        <v>20.25522423</v>
      </c>
      <c r="G27" s="80">
        <v>0.2936911583</v>
      </c>
      <c r="H27" s="80">
        <v>28.72402763</v>
      </c>
      <c r="I27" s="80">
        <v>0.4083762467</v>
      </c>
      <c r="J27" s="80">
        <v>17.0258255</v>
      </c>
      <c r="K27" s="80">
        <v>0.2375444621</v>
      </c>
      <c r="L27" s="80">
        <v>15.71805</v>
      </c>
      <c r="M27" s="80">
        <v>0.2139466852</v>
      </c>
      <c r="N27" s="80">
        <v>17.17991257</v>
      </c>
      <c r="O27" s="80">
        <v>0.2299524844</v>
      </c>
      <c r="P27" s="80">
        <v>43.77977753</v>
      </c>
      <c r="Q27" s="80">
        <v>0.5767870545</v>
      </c>
      <c r="R27" s="80">
        <v>53.9549408</v>
      </c>
      <c r="S27" s="80">
        <v>0.7001843452</v>
      </c>
      <c r="T27" s="80">
        <v>76.53291321</v>
      </c>
      <c r="U27" s="80">
        <v>0.978693068</v>
      </c>
      <c r="V27" s="80">
        <v>74.54299927</v>
      </c>
      <c r="W27" s="80">
        <v>0.9395208955</v>
      </c>
      <c r="X27" s="80">
        <v>79.60817719</v>
      </c>
      <c r="Y27" s="80">
        <v>0.9890427589</v>
      </c>
      <c r="Z27" s="80">
        <v>82.83626556</v>
      </c>
      <c r="AA27" s="80">
        <v>1.014664412</v>
      </c>
      <c r="AB27" s="80">
        <v>116.2510147</v>
      </c>
      <c r="AC27" s="80">
        <v>1.404313564</v>
      </c>
      <c r="AD27" s="80">
        <v>107.5561447</v>
      </c>
      <c r="AE27" s="80">
        <v>1.281864047</v>
      </c>
      <c r="AF27" s="80">
        <v>144.4519958</v>
      </c>
      <c r="AG27" s="80">
        <v>1.699327826</v>
      </c>
      <c r="AH27" s="80">
        <v>190.8456421</v>
      </c>
      <c r="AI27" s="80">
        <v>2.21714139</v>
      </c>
      <c r="AJ27" s="80">
        <v>171.0396576</v>
      </c>
      <c r="AK27" s="80">
        <v>1.963141203</v>
      </c>
      <c r="AL27" s="80">
        <v>232.55896</v>
      </c>
      <c r="AM27" s="80">
        <v>2.638093233</v>
      </c>
      <c r="AN27" s="80">
        <v>213.8335114</v>
      </c>
      <c r="AO27" s="80">
        <v>2.398048401</v>
      </c>
      <c r="AP27" s="80">
        <v>251.705307</v>
      </c>
      <c r="AQ27" s="80">
        <v>2.791238546</v>
      </c>
    </row>
    <row r="28" spans="1:41" s="6" customFormat="1" ht="15">
      <c r="A28" s="44" t="s">
        <v>239</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row>
    <row r="29" spans="1:43" s="79" customFormat="1" ht="15">
      <c r="A29" s="67" t="s">
        <v>56</v>
      </c>
      <c r="B29" s="80">
        <v>0</v>
      </c>
      <c r="C29" s="80">
        <v>0</v>
      </c>
      <c r="D29" s="80">
        <v>0</v>
      </c>
      <c r="E29" s="80">
        <v>0</v>
      </c>
      <c r="F29" s="80">
        <v>2.903198004</v>
      </c>
      <c r="G29" s="80">
        <v>0.8895217776</v>
      </c>
      <c r="H29" s="80">
        <v>0.8884382844</v>
      </c>
      <c r="I29" s="80">
        <v>0.2759412229</v>
      </c>
      <c r="J29" s="80">
        <v>2.871659517</v>
      </c>
      <c r="K29" s="80">
        <v>0.905117929</v>
      </c>
      <c r="L29" s="80">
        <v>2.928098202</v>
      </c>
      <c r="M29" s="80">
        <v>0.924913168</v>
      </c>
      <c r="N29" s="80">
        <v>4.370449066</v>
      </c>
      <c r="O29" s="80">
        <v>1.392703533</v>
      </c>
      <c r="P29" s="80">
        <v>3.474470615</v>
      </c>
      <c r="Q29" s="80">
        <v>1.113999128</v>
      </c>
      <c r="R29" s="80">
        <v>6.953863144</v>
      </c>
      <c r="S29" s="80">
        <v>2.237651587</v>
      </c>
      <c r="T29" s="80">
        <v>12.30937958</v>
      </c>
      <c r="U29" s="80">
        <v>3.967982054</v>
      </c>
      <c r="V29" s="80">
        <v>12.43645859</v>
      </c>
      <c r="W29" s="80">
        <v>4.010755062</v>
      </c>
      <c r="X29" s="80">
        <v>21.65393066</v>
      </c>
      <c r="Y29" s="80">
        <v>6.97563839</v>
      </c>
      <c r="Z29" s="80">
        <v>11.06128883</v>
      </c>
      <c r="AA29" s="80">
        <v>3.552858591</v>
      </c>
      <c r="AB29" s="80">
        <v>20.78143311</v>
      </c>
      <c r="AC29" s="80">
        <v>6.646976948</v>
      </c>
      <c r="AD29" s="80">
        <v>20.29681587</v>
      </c>
      <c r="AE29" s="80">
        <v>6.461617947</v>
      </c>
      <c r="AF29" s="80">
        <v>25.58704758</v>
      </c>
      <c r="AG29" s="80">
        <v>8.108319283</v>
      </c>
      <c r="AH29" s="80">
        <v>27.57314682</v>
      </c>
      <c r="AI29" s="80">
        <v>8.700173378</v>
      </c>
      <c r="AJ29" s="80">
        <v>22.19341087</v>
      </c>
      <c r="AK29" s="80">
        <v>6.974040508</v>
      </c>
      <c r="AL29" s="80">
        <v>20.79228592</v>
      </c>
      <c r="AM29" s="80">
        <v>6.507050991</v>
      </c>
      <c r="AN29" s="80">
        <v>11.56226063</v>
      </c>
      <c r="AO29" s="80">
        <v>3.602527618</v>
      </c>
      <c r="AP29" s="80">
        <v>8.648493767</v>
      </c>
      <c r="AQ29" s="80">
        <v>2.681329727</v>
      </c>
    </row>
    <row r="30" spans="1:43" s="79" customFormat="1" ht="15">
      <c r="A30" s="67" t="s">
        <v>57</v>
      </c>
      <c r="B30" s="80">
        <v>0</v>
      </c>
      <c r="C30" s="80">
        <v>0</v>
      </c>
      <c r="D30" s="80">
        <v>0</v>
      </c>
      <c r="E30" s="80">
        <v>0</v>
      </c>
      <c r="F30" s="80">
        <v>0</v>
      </c>
      <c r="G30" s="80">
        <v>0</v>
      </c>
      <c r="H30" s="80">
        <v>0</v>
      </c>
      <c r="I30" s="80">
        <v>0</v>
      </c>
      <c r="J30" s="80">
        <v>14.20699883</v>
      </c>
      <c r="K30" s="80">
        <v>4.317512512</v>
      </c>
      <c r="L30" s="80">
        <v>2.633453608</v>
      </c>
      <c r="M30" s="80">
        <v>0.806163311</v>
      </c>
      <c r="N30" s="80">
        <v>3.248093367</v>
      </c>
      <c r="O30" s="80">
        <v>1.010349512</v>
      </c>
      <c r="P30" s="80">
        <v>2.511109591</v>
      </c>
      <c r="Q30" s="80">
        <v>0.7906299233</v>
      </c>
      <c r="R30" s="80">
        <v>5.464385509</v>
      </c>
      <c r="S30" s="80">
        <v>1.735398173</v>
      </c>
      <c r="T30" s="80">
        <v>6.844462395</v>
      </c>
      <c r="U30" s="80">
        <v>2.187367439</v>
      </c>
      <c r="V30" s="80">
        <v>12.39380932</v>
      </c>
      <c r="W30" s="80">
        <v>3.979932308</v>
      </c>
      <c r="X30" s="80">
        <v>5.320535183</v>
      </c>
      <c r="Y30" s="80">
        <v>1.714040756</v>
      </c>
      <c r="Z30" s="80">
        <v>11.92941093</v>
      </c>
      <c r="AA30" s="80">
        <v>3.847720146</v>
      </c>
      <c r="AB30" s="80">
        <v>7.372682571</v>
      </c>
      <c r="AC30" s="80">
        <v>2.376890421</v>
      </c>
      <c r="AD30" s="80">
        <v>4.427556515</v>
      </c>
      <c r="AE30" s="80">
        <v>1.425071597</v>
      </c>
      <c r="AF30" s="80">
        <v>20.87281799</v>
      </c>
      <c r="AG30" s="80">
        <v>6.701993942</v>
      </c>
      <c r="AH30" s="80">
        <v>17.5976944</v>
      </c>
      <c r="AI30" s="80">
        <v>5.633354187</v>
      </c>
      <c r="AJ30" s="80">
        <v>18.54635429</v>
      </c>
      <c r="AK30" s="80">
        <v>5.91604805</v>
      </c>
      <c r="AL30" s="80">
        <v>24.53466988</v>
      </c>
      <c r="AM30" s="80">
        <v>7.795914173</v>
      </c>
      <c r="AN30" s="80">
        <v>32.19187546</v>
      </c>
      <c r="AO30" s="80">
        <v>10.18748379</v>
      </c>
      <c r="AP30" s="80">
        <v>20.31299019</v>
      </c>
      <c r="AQ30" s="80">
        <v>6.401865005</v>
      </c>
    </row>
    <row r="31" spans="1:43" s="79" customFormat="1" ht="15">
      <c r="A31" s="67" t="s">
        <v>58</v>
      </c>
      <c r="B31" s="80">
        <v>0</v>
      </c>
      <c r="C31" s="80">
        <v>0</v>
      </c>
      <c r="D31" s="80">
        <v>0</v>
      </c>
      <c r="E31" s="80">
        <v>0</v>
      </c>
      <c r="F31" s="80">
        <v>0</v>
      </c>
      <c r="G31" s="80">
        <v>0</v>
      </c>
      <c r="H31" s="80">
        <v>0</v>
      </c>
      <c r="I31" s="80">
        <v>0</v>
      </c>
      <c r="J31" s="80">
        <v>5.928833008</v>
      </c>
      <c r="K31" s="80">
        <v>0.7715111375</v>
      </c>
      <c r="L31" s="80">
        <v>0.9679844975</v>
      </c>
      <c r="M31" s="80">
        <v>0.1235262528</v>
      </c>
      <c r="N31" s="80">
        <v>0.9243763089</v>
      </c>
      <c r="O31" s="80">
        <v>0.1166963801</v>
      </c>
      <c r="P31" s="80">
        <v>0.5842608809</v>
      </c>
      <c r="Q31" s="80">
        <v>0.0731074288</v>
      </c>
      <c r="R31" s="80">
        <v>0.5275061727</v>
      </c>
      <c r="S31" s="80">
        <v>0.0655099973</v>
      </c>
      <c r="T31" s="80">
        <v>9.550009727</v>
      </c>
      <c r="U31" s="80">
        <v>1.177695751</v>
      </c>
      <c r="V31" s="80">
        <v>11.85696983</v>
      </c>
      <c r="W31" s="80">
        <v>1.451790929</v>
      </c>
      <c r="X31" s="80">
        <v>3.892376423</v>
      </c>
      <c r="Y31" s="80">
        <v>0.4731071889</v>
      </c>
      <c r="Z31" s="80">
        <v>4.726940155</v>
      </c>
      <c r="AA31" s="80">
        <v>0.5702621341</v>
      </c>
      <c r="AB31" s="80">
        <v>2.80164957</v>
      </c>
      <c r="AC31" s="80">
        <v>0.3353233039</v>
      </c>
      <c r="AD31" s="80">
        <v>2.447073936</v>
      </c>
      <c r="AE31" s="80">
        <v>0.2903484404</v>
      </c>
      <c r="AF31" s="80">
        <v>9.307123184</v>
      </c>
      <c r="AG31" s="80">
        <v>1.093684316</v>
      </c>
      <c r="AH31" s="80">
        <v>13.68180084</v>
      </c>
      <c r="AI31" s="80">
        <v>1.590581179</v>
      </c>
      <c r="AJ31" s="80">
        <v>15.2400856</v>
      </c>
      <c r="AK31" s="80">
        <v>1.751126766</v>
      </c>
      <c r="AL31" s="80">
        <v>15.08683205</v>
      </c>
      <c r="AM31" s="80">
        <v>1.712262869</v>
      </c>
      <c r="AN31" s="80">
        <v>17.90694427</v>
      </c>
      <c r="AO31" s="80">
        <v>2.007051229</v>
      </c>
      <c r="AP31" s="80">
        <v>19.67697334</v>
      </c>
      <c r="AQ31" s="80">
        <v>2.17837286</v>
      </c>
    </row>
    <row r="32" spans="1:43" s="79" customFormat="1" ht="15">
      <c r="A32" s="67" t="s">
        <v>59</v>
      </c>
      <c r="B32" s="80">
        <v>0</v>
      </c>
      <c r="C32" s="80">
        <v>0</v>
      </c>
      <c r="D32" s="80">
        <v>0</v>
      </c>
      <c r="E32" s="80">
        <v>0</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1.432751417</v>
      </c>
      <c r="AE32" s="80">
        <v>0.1421167403</v>
      </c>
      <c r="AF32" s="80">
        <v>4.547774792</v>
      </c>
      <c r="AG32" s="80">
        <v>0.4526748359</v>
      </c>
      <c r="AH32" s="80">
        <v>4.68536377</v>
      </c>
      <c r="AI32" s="80">
        <v>0.4679237008</v>
      </c>
      <c r="AJ32" s="80">
        <v>7.923048019</v>
      </c>
      <c r="AK32" s="80">
        <v>0.7937465906</v>
      </c>
      <c r="AL32" s="80">
        <v>14.35514259</v>
      </c>
      <c r="AM32" s="80">
        <v>1.442578793</v>
      </c>
      <c r="AN32" s="80">
        <v>14.13095856</v>
      </c>
      <c r="AO32" s="80">
        <v>1.424703479</v>
      </c>
      <c r="AP32" s="80">
        <v>15.49770641</v>
      </c>
      <c r="AQ32" s="80">
        <v>1.568149328</v>
      </c>
    </row>
    <row r="33" spans="1:43" s="79" customFormat="1" ht="15">
      <c r="A33" s="67" t="s">
        <v>242</v>
      </c>
      <c r="B33" s="80">
        <v>0</v>
      </c>
      <c r="C33" s="80">
        <v>0</v>
      </c>
      <c r="D33" s="80">
        <v>0</v>
      </c>
      <c r="E33" s="80">
        <v>0</v>
      </c>
      <c r="F33" s="80">
        <v>0</v>
      </c>
      <c r="G33" s="80">
        <v>0</v>
      </c>
      <c r="H33" s="80">
        <v>0.390325129</v>
      </c>
      <c r="I33" s="80">
        <v>0.1061411649</v>
      </c>
      <c r="J33" s="80">
        <v>1.007216573</v>
      </c>
      <c r="K33" s="80">
        <v>0.2909289002</v>
      </c>
      <c r="L33" s="80">
        <v>0.615708828</v>
      </c>
      <c r="M33" s="80">
        <v>0.1827266067</v>
      </c>
      <c r="N33" s="80">
        <v>16.69655037</v>
      </c>
      <c r="O33" s="80">
        <v>4.994111061</v>
      </c>
      <c r="P33" s="80">
        <v>8.114339828</v>
      </c>
      <c r="Q33" s="80">
        <v>2.384016991</v>
      </c>
      <c r="R33" s="80">
        <v>24.15816689</v>
      </c>
      <c r="S33" s="80">
        <v>6.864504337</v>
      </c>
      <c r="T33" s="80">
        <v>47.05145264</v>
      </c>
      <c r="U33" s="80">
        <v>12.91842461</v>
      </c>
      <c r="V33" s="80">
        <v>18.66658401</v>
      </c>
      <c r="W33" s="80">
        <v>4.994896412</v>
      </c>
      <c r="X33" s="80">
        <v>15.99775887</v>
      </c>
      <c r="Y33" s="80">
        <v>4.21487999</v>
      </c>
      <c r="Z33" s="80">
        <v>13.46057892</v>
      </c>
      <c r="AA33" s="80">
        <v>3.516563177</v>
      </c>
      <c r="AB33" s="80">
        <v>13.60233212</v>
      </c>
      <c r="AC33" s="80">
        <v>3.542359829</v>
      </c>
      <c r="AD33" s="80">
        <v>10.04028034</v>
      </c>
      <c r="AE33" s="80">
        <v>2.612014294</v>
      </c>
      <c r="AF33" s="80">
        <v>10.61341858</v>
      </c>
      <c r="AG33" s="80">
        <v>2.757780075</v>
      </c>
      <c r="AH33" s="80">
        <v>25.53214455</v>
      </c>
      <c r="AI33" s="80">
        <v>6.625496864</v>
      </c>
      <c r="AJ33" s="80">
        <v>22.09492683</v>
      </c>
      <c r="AK33" s="80">
        <v>5.731201172</v>
      </c>
      <c r="AL33" s="80">
        <v>17.51228523</v>
      </c>
      <c r="AM33" s="80">
        <v>4.543400288</v>
      </c>
      <c r="AN33" s="80">
        <v>24.07139778</v>
      </c>
      <c r="AO33" s="80">
        <v>6.248138905</v>
      </c>
      <c r="AP33" s="80">
        <v>41.9406929</v>
      </c>
      <c r="AQ33" s="80">
        <v>10.89234734</v>
      </c>
    </row>
    <row r="34" spans="1:43" s="79" customFormat="1" ht="15">
      <c r="A34" s="67" t="s">
        <v>60</v>
      </c>
      <c r="B34" s="80">
        <v>0</v>
      </c>
      <c r="C34" s="80">
        <v>0</v>
      </c>
      <c r="D34" s="80">
        <v>0</v>
      </c>
      <c r="E34" s="80">
        <v>0</v>
      </c>
      <c r="F34" s="80">
        <v>0</v>
      </c>
      <c r="G34" s="80">
        <v>0</v>
      </c>
      <c r="H34" s="80">
        <v>0</v>
      </c>
      <c r="I34" s="80">
        <v>0</v>
      </c>
      <c r="J34" s="80">
        <v>0</v>
      </c>
      <c r="K34" s="80">
        <v>0</v>
      </c>
      <c r="L34" s="80">
        <v>0</v>
      </c>
      <c r="M34" s="80">
        <v>0</v>
      </c>
      <c r="N34" s="80">
        <v>0</v>
      </c>
      <c r="O34" s="80">
        <v>0</v>
      </c>
      <c r="P34" s="80">
        <v>4.982551575</v>
      </c>
      <c r="Q34" s="80">
        <v>0.5932702422</v>
      </c>
      <c r="R34" s="80">
        <v>4.926905155</v>
      </c>
      <c r="S34" s="80">
        <v>0.5920975208</v>
      </c>
      <c r="T34" s="80">
        <v>11.76589489</v>
      </c>
      <c r="U34" s="80">
        <v>1.425940514</v>
      </c>
      <c r="V34" s="80">
        <v>11.51650047</v>
      </c>
      <c r="W34" s="80">
        <v>1.406216502</v>
      </c>
      <c r="X34" s="80">
        <v>14.96797371</v>
      </c>
      <c r="Y34" s="80">
        <v>1.839382291</v>
      </c>
      <c r="Z34" s="80">
        <v>10.15607643</v>
      </c>
      <c r="AA34" s="80">
        <v>1.254697442</v>
      </c>
      <c r="AB34" s="80">
        <v>12.71387672</v>
      </c>
      <c r="AC34" s="80">
        <v>1.577878475</v>
      </c>
      <c r="AD34" s="80">
        <v>14.2945509</v>
      </c>
      <c r="AE34" s="80">
        <v>1.781769395</v>
      </c>
      <c r="AF34" s="80">
        <v>29.98314095</v>
      </c>
      <c r="AG34" s="80">
        <v>3.754197598</v>
      </c>
      <c r="AH34" s="80">
        <v>30.87958336</v>
      </c>
      <c r="AI34" s="80">
        <v>3.885147333</v>
      </c>
      <c r="AJ34" s="80">
        <v>17.5495739</v>
      </c>
      <c r="AK34" s="80">
        <v>2.219252348</v>
      </c>
      <c r="AL34" s="80">
        <v>59.67451096</v>
      </c>
      <c r="AM34" s="80">
        <v>7.585993767</v>
      </c>
      <c r="AN34" s="80">
        <v>29.26840019</v>
      </c>
      <c r="AO34" s="80">
        <v>3.74041605</v>
      </c>
      <c r="AP34" s="80">
        <v>89.34129333</v>
      </c>
      <c r="AQ34" s="80">
        <v>11.47734165</v>
      </c>
    </row>
    <row r="35" spans="1:43" s="79" customFormat="1" ht="15">
      <c r="A35" s="67" t="s">
        <v>61</v>
      </c>
      <c r="B35" s="80">
        <v>0</v>
      </c>
      <c r="C35" s="80">
        <v>0</v>
      </c>
      <c r="D35" s="80">
        <v>0</v>
      </c>
      <c r="E35" s="80">
        <v>0</v>
      </c>
      <c r="F35" s="80">
        <v>0</v>
      </c>
      <c r="G35" s="80">
        <v>0</v>
      </c>
      <c r="H35" s="80">
        <v>0</v>
      </c>
      <c r="I35" s="80">
        <v>0</v>
      </c>
      <c r="J35" s="80">
        <v>0.728734076</v>
      </c>
      <c r="K35" s="80">
        <v>0.156426549</v>
      </c>
      <c r="L35" s="80">
        <v>7.137242794</v>
      </c>
      <c r="M35" s="80">
        <v>1.495410085</v>
      </c>
      <c r="N35" s="80">
        <v>14.49275494</v>
      </c>
      <c r="O35" s="80">
        <v>3.044912577</v>
      </c>
      <c r="P35" s="80">
        <v>13.68327904</v>
      </c>
      <c r="Q35" s="80">
        <v>2.89513588</v>
      </c>
      <c r="R35" s="80">
        <v>13.4390173</v>
      </c>
      <c r="S35" s="80">
        <v>2.870771646</v>
      </c>
      <c r="T35" s="80">
        <v>12.91407967</v>
      </c>
      <c r="U35" s="80">
        <v>2.784795523</v>
      </c>
      <c r="V35" s="80">
        <v>5.564654827</v>
      </c>
      <c r="W35" s="80">
        <v>1.208770156</v>
      </c>
      <c r="X35" s="80">
        <v>5.520084858</v>
      </c>
      <c r="Y35" s="80">
        <v>1.204552531</v>
      </c>
      <c r="Z35" s="80">
        <v>7.846586227</v>
      </c>
      <c r="AA35" s="80">
        <v>1.716171026</v>
      </c>
      <c r="AB35" s="80">
        <v>9.178892136</v>
      </c>
      <c r="AC35" s="80">
        <v>2.0087533</v>
      </c>
      <c r="AD35" s="80">
        <v>5.543449879</v>
      </c>
      <c r="AE35" s="80">
        <v>1.21296072</v>
      </c>
      <c r="AF35" s="80">
        <v>7.778897285</v>
      </c>
      <c r="AG35" s="80">
        <v>1.701783538</v>
      </c>
      <c r="AH35" s="80">
        <v>21.36724281</v>
      </c>
      <c r="AI35" s="80">
        <v>4.673803806</v>
      </c>
      <c r="AJ35" s="80">
        <v>0.523986578</v>
      </c>
      <c r="AK35" s="80">
        <v>0.1145752296</v>
      </c>
      <c r="AL35" s="80" t="s">
        <v>287</v>
      </c>
      <c r="AM35" s="80" t="s">
        <v>287</v>
      </c>
      <c r="AN35" s="80" t="s">
        <v>287</v>
      </c>
      <c r="AO35" s="80" t="s">
        <v>287</v>
      </c>
      <c r="AP35" s="80" t="s">
        <v>287</v>
      </c>
      <c r="AQ35" s="80" t="s">
        <v>287</v>
      </c>
    </row>
    <row r="36" spans="1:43" s="79" customFormat="1" ht="15">
      <c r="A36" s="67" t="s">
        <v>288</v>
      </c>
      <c r="B36" s="80">
        <v>0</v>
      </c>
      <c r="C36" s="80">
        <v>0</v>
      </c>
      <c r="D36" s="80">
        <v>0</v>
      </c>
      <c r="E36" s="80">
        <v>0</v>
      </c>
      <c r="F36" s="80">
        <v>0</v>
      </c>
      <c r="G36" s="80">
        <v>0</v>
      </c>
      <c r="H36" s="80">
        <v>0</v>
      </c>
      <c r="I36" s="80">
        <v>0</v>
      </c>
      <c r="J36" s="80">
        <v>0</v>
      </c>
      <c r="K36" s="80">
        <v>0</v>
      </c>
      <c r="L36" s="80">
        <v>0</v>
      </c>
      <c r="M36" s="80">
        <v>0</v>
      </c>
      <c r="N36" s="80">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t="s">
        <v>287</v>
      </c>
      <c r="AI36" s="80" t="s">
        <v>287</v>
      </c>
      <c r="AJ36" s="80" t="s">
        <v>287</v>
      </c>
      <c r="AK36" s="80" t="s">
        <v>287</v>
      </c>
      <c r="AL36" s="80" t="s">
        <v>287</v>
      </c>
      <c r="AM36" s="80" t="s">
        <v>287</v>
      </c>
      <c r="AN36" s="80" t="s">
        <v>287</v>
      </c>
      <c r="AO36" s="80" t="s">
        <v>287</v>
      </c>
      <c r="AP36" s="80" t="s">
        <v>287</v>
      </c>
      <c r="AQ36" s="80" t="s">
        <v>287</v>
      </c>
    </row>
    <row r="37" spans="1:43" s="79" customFormat="1" ht="15">
      <c r="A37" s="67" t="s">
        <v>62</v>
      </c>
      <c r="B37" s="80">
        <v>0</v>
      </c>
      <c r="C37" s="80">
        <v>0</v>
      </c>
      <c r="D37" s="80">
        <v>0</v>
      </c>
      <c r="E37" s="80">
        <v>0</v>
      </c>
      <c r="F37" s="80">
        <v>0</v>
      </c>
      <c r="G37" s="80">
        <v>0</v>
      </c>
      <c r="H37" s="80">
        <v>0</v>
      </c>
      <c r="I37" s="80">
        <v>0</v>
      </c>
      <c r="J37" s="80">
        <v>0</v>
      </c>
      <c r="K37" s="80">
        <v>0</v>
      </c>
      <c r="L37" s="80">
        <v>0</v>
      </c>
      <c r="M37" s="80">
        <v>0</v>
      </c>
      <c r="N37" s="80">
        <v>0.5374037027</v>
      </c>
      <c r="O37" s="80">
        <v>0.3686363697</v>
      </c>
      <c r="P37" s="80">
        <v>0.528079927</v>
      </c>
      <c r="Q37" s="80">
        <v>0.3666758239</v>
      </c>
      <c r="R37" s="80">
        <v>0.5221821666</v>
      </c>
      <c r="S37" s="80">
        <v>0.3660931289</v>
      </c>
      <c r="T37" s="80">
        <v>0.5146113634</v>
      </c>
      <c r="U37" s="80">
        <v>0.3636068702</v>
      </c>
      <c r="V37" s="80">
        <v>0.5037034154</v>
      </c>
      <c r="W37" s="80">
        <v>0.3582104743</v>
      </c>
      <c r="X37" s="80">
        <v>0</v>
      </c>
      <c r="Y37" s="80">
        <v>0</v>
      </c>
      <c r="Z37" s="80">
        <v>0</v>
      </c>
      <c r="AA37" s="80">
        <v>0</v>
      </c>
      <c r="AB37" s="80">
        <v>1.17762959</v>
      </c>
      <c r="AC37" s="80">
        <v>0.8459842205</v>
      </c>
      <c r="AD37" s="80">
        <v>2.048594713</v>
      </c>
      <c r="AE37" s="80">
        <v>1.472958446</v>
      </c>
      <c r="AF37" s="80">
        <v>2.554246902</v>
      </c>
      <c r="AG37" s="80">
        <v>1.837045789</v>
      </c>
      <c r="AH37" s="80" t="s">
        <v>287</v>
      </c>
      <c r="AI37" s="80" t="s">
        <v>287</v>
      </c>
      <c r="AJ37" s="80" t="s">
        <v>287</v>
      </c>
      <c r="AK37" s="80" t="s">
        <v>287</v>
      </c>
      <c r="AL37" s="80" t="s">
        <v>287</v>
      </c>
      <c r="AM37" s="80" t="s">
        <v>287</v>
      </c>
      <c r="AN37" s="80" t="s">
        <v>287</v>
      </c>
      <c r="AO37" s="80" t="s">
        <v>287</v>
      </c>
      <c r="AP37" s="80" t="s">
        <v>287</v>
      </c>
      <c r="AQ37" s="80" t="s">
        <v>287</v>
      </c>
    </row>
    <row r="38" spans="1:43" s="79" customFormat="1" ht="15">
      <c r="A38" s="67" t="s">
        <v>63</v>
      </c>
      <c r="B38" s="80">
        <v>0</v>
      </c>
      <c r="C38" s="80">
        <v>0</v>
      </c>
      <c r="D38" s="80">
        <v>0</v>
      </c>
      <c r="E38" s="80">
        <v>0</v>
      </c>
      <c r="F38" s="80">
        <v>0</v>
      </c>
      <c r="G38" s="80">
        <v>0</v>
      </c>
      <c r="H38" s="80">
        <v>0</v>
      </c>
      <c r="I38" s="80">
        <v>0</v>
      </c>
      <c r="J38" s="80">
        <v>7.981696129</v>
      </c>
      <c r="K38" s="80">
        <v>1.547613502</v>
      </c>
      <c r="L38" s="80">
        <v>1.557414174</v>
      </c>
      <c r="M38" s="80">
        <v>0.301495254</v>
      </c>
      <c r="N38" s="80">
        <v>1.909844279</v>
      </c>
      <c r="O38" s="80">
        <v>0.3754956722</v>
      </c>
      <c r="P38" s="80">
        <v>4.360894203</v>
      </c>
      <c r="Q38" s="80">
        <v>0.8695681691</v>
      </c>
      <c r="R38" s="80">
        <v>7.19893837</v>
      </c>
      <c r="S38" s="80">
        <v>1.454168797</v>
      </c>
      <c r="T38" s="80">
        <v>11.12603855</v>
      </c>
      <c r="U38" s="80">
        <v>2.275608778</v>
      </c>
      <c r="V38" s="80">
        <v>18.42315483</v>
      </c>
      <c r="W38" s="80">
        <v>3.815442085</v>
      </c>
      <c r="X38" s="80">
        <v>14.75874138</v>
      </c>
      <c r="Y38" s="80">
        <v>3.09472537</v>
      </c>
      <c r="Z38" s="80">
        <v>17.12792587</v>
      </c>
      <c r="AA38" s="80">
        <v>3.634800196</v>
      </c>
      <c r="AB38" s="80">
        <v>12.49907207</v>
      </c>
      <c r="AC38" s="80">
        <v>2.683318138</v>
      </c>
      <c r="AD38" s="80">
        <v>14.46820545</v>
      </c>
      <c r="AE38" s="80">
        <v>3.140911102</v>
      </c>
      <c r="AF38" s="80">
        <v>29.16054153</v>
      </c>
      <c r="AG38" s="80">
        <v>6.399062157</v>
      </c>
      <c r="AH38" s="80">
        <v>28.37551308</v>
      </c>
      <c r="AI38" s="80">
        <v>6.291892529</v>
      </c>
      <c r="AJ38" s="80">
        <v>38.53430176</v>
      </c>
      <c r="AK38" s="80">
        <v>8.630213737</v>
      </c>
      <c r="AL38" s="80">
        <v>24.78556824</v>
      </c>
      <c r="AM38" s="80">
        <v>5.603867531</v>
      </c>
      <c r="AN38" s="80">
        <v>24.8015995</v>
      </c>
      <c r="AO38" s="80">
        <v>5.657216549</v>
      </c>
      <c r="AP38" s="80">
        <v>37.89584732</v>
      </c>
      <c r="AQ38" s="80">
        <v>8.714195251</v>
      </c>
    </row>
    <row r="39" spans="1:43" s="79" customFormat="1" ht="15">
      <c r="A39" s="67" t="s">
        <v>64</v>
      </c>
      <c r="B39" s="80">
        <v>0</v>
      </c>
      <c r="C39" s="80">
        <v>0</v>
      </c>
      <c r="D39" s="80">
        <v>0</v>
      </c>
      <c r="E39" s="80">
        <v>0</v>
      </c>
      <c r="F39" s="80">
        <v>0</v>
      </c>
      <c r="G39" s="80">
        <v>0</v>
      </c>
      <c r="H39" s="80">
        <v>0</v>
      </c>
      <c r="I39" s="80">
        <v>0</v>
      </c>
      <c r="J39" s="80">
        <v>7.057323933</v>
      </c>
      <c r="K39" s="80">
        <v>0.6825575829</v>
      </c>
      <c r="L39" s="80">
        <v>6.913382053</v>
      </c>
      <c r="M39" s="80">
        <v>0.6500118971</v>
      </c>
      <c r="N39" s="80">
        <v>6.784163952</v>
      </c>
      <c r="O39" s="80">
        <v>0.6390169263</v>
      </c>
      <c r="P39" s="80">
        <v>6.666460991</v>
      </c>
      <c r="Q39" s="80">
        <v>0.6297359467</v>
      </c>
      <c r="R39" s="80">
        <v>6.592008114</v>
      </c>
      <c r="S39" s="80">
        <v>0.624874115</v>
      </c>
      <c r="T39" s="80">
        <v>6.496434689</v>
      </c>
      <c r="U39" s="80">
        <v>0.6179075837</v>
      </c>
      <c r="V39" s="80">
        <v>6.358733177</v>
      </c>
      <c r="W39" s="80">
        <v>0.6065037847</v>
      </c>
      <c r="X39" s="80">
        <v>0</v>
      </c>
      <c r="Y39" s="80">
        <v>0</v>
      </c>
      <c r="Z39" s="80">
        <v>0</v>
      </c>
      <c r="AA39" s="80">
        <v>0</v>
      </c>
      <c r="AB39" s="80">
        <v>0</v>
      </c>
      <c r="AC39" s="80">
        <v>0</v>
      </c>
      <c r="AD39" s="80">
        <v>0</v>
      </c>
      <c r="AE39" s="80">
        <v>0</v>
      </c>
      <c r="AF39" s="80">
        <v>0</v>
      </c>
      <c r="AG39" s="80">
        <v>0</v>
      </c>
      <c r="AH39" s="80">
        <v>0</v>
      </c>
      <c r="AI39" s="80">
        <v>0</v>
      </c>
      <c r="AJ39" s="80" t="s">
        <v>287</v>
      </c>
      <c r="AK39" s="80" t="s">
        <v>287</v>
      </c>
      <c r="AL39" s="80" t="s">
        <v>287</v>
      </c>
      <c r="AM39" s="80" t="s">
        <v>287</v>
      </c>
      <c r="AN39" s="80" t="s">
        <v>287</v>
      </c>
      <c r="AO39" s="80" t="s">
        <v>287</v>
      </c>
      <c r="AP39" s="80" t="s">
        <v>287</v>
      </c>
      <c r="AQ39" s="80" t="s">
        <v>287</v>
      </c>
    </row>
    <row r="40" spans="1:43" s="79" customFormat="1" ht="15">
      <c r="A40" s="67" t="s">
        <v>65</v>
      </c>
      <c r="B40" s="80">
        <v>0</v>
      </c>
      <c r="C40" s="80">
        <v>0</v>
      </c>
      <c r="D40" s="80">
        <v>0</v>
      </c>
      <c r="E40" s="80">
        <v>0</v>
      </c>
      <c r="F40" s="80">
        <v>0</v>
      </c>
      <c r="G40" s="80">
        <v>0</v>
      </c>
      <c r="H40" s="80">
        <v>0</v>
      </c>
      <c r="I40" s="80">
        <v>0</v>
      </c>
      <c r="J40" s="80">
        <v>4.847135067</v>
      </c>
      <c r="K40" s="80">
        <v>0.3006833196</v>
      </c>
      <c r="L40" s="80">
        <v>3.745417833</v>
      </c>
      <c r="M40" s="80">
        <v>0.2321486622</v>
      </c>
      <c r="N40" s="80">
        <v>4.520215511</v>
      </c>
      <c r="O40" s="80">
        <v>0.2840765417</v>
      </c>
      <c r="P40" s="80">
        <v>5.203823566</v>
      </c>
      <c r="Q40" s="80">
        <v>0.3320929408</v>
      </c>
      <c r="R40" s="80">
        <v>7.890277386</v>
      </c>
      <c r="S40" s="80">
        <v>0.5112185478</v>
      </c>
      <c r="T40" s="80">
        <v>17.77427864</v>
      </c>
      <c r="U40" s="80">
        <v>1.166323185</v>
      </c>
      <c r="V40" s="80">
        <v>21.05900574</v>
      </c>
      <c r="W40" s="80">
        <v>1.393717766</v>
      </c>
      <c r="X40" s="80">
        <v>17.76292038</v>
      </c>
      <c r="Y40" s="80">
        <v>1.17971611</v>
      </c>
      <c r="Z40" s="80">
        <v>13.20835209</v>
      </c>
      <c r="AA40" s="80">
        <v>0.87621665</v>
      </c>
      <c r="AB40" s="80">
        <v>17.80763245</v>
      </c>
      <c r="AC40" s="80">
        <v>1.175762057</v>
      </c>
      <c r="AD40" s="80">
        <v>13.46053028</v>
      </c>
      <c r="AE40" s="80">
        <v>0.8829436302</v>
      </c>
      <c r="AF40" s="80">
        <v>10.49252129</v>
      </c>
      <c r="AG40" s="80">
        <v>0.6834253073</v>
      </c>
      <c r="AH40" s="80">
        <v>15.5532589</v>
      </c>
      <c r="AI40" s="80">
        <v>1.005698919</v>
      </c>
      <c r="AJ40" s="80">
        <v>9.983761787</v>
      </c>
      <c r="AK40" s="80">
        <v>0.6405895948</v>
      </c>
      <c r="AL40" s="80">
        <v>19.32678986</v>
      </c>
      <c r="AM40" s="80">
        <v>1.230311036</v>
      </c>
      <c r="AN40" s="80">
        <v>22.24729156</v>
      </c>
      <c r="AO40" s="80">
        <v>1.405191779</v>
      </c>
      <c r="AP40" s="80">
        <v>26.70128059</v>
      </c>
      <c r="AQ40" s="80">
        <v>1.673803568</v>
      </c>
    </row>
    <row r="41" spans="1:43" s="79" customFormat="1" ht="15">
      <c r="A41" s="67" t="s">
        <v>66</v>
      </c>
      <c r="B41" s="80">
        <v>0</v>
      </c>
      <c r="C41" s="80">
        <v>0</v>
      </c>
      <c r="D41" s="80">
        <v>0</v>
      </c>
      <c r="E41" s="80">
        <v>0</v>
      </c>
      <c r="F41" s="80">
        <v>0</v>
      </c>
      <c r="G41" s="80">
        <v>0</v>
      </c>
      <c r="H41" s="80">
        <v>0.1135368422</v>
      </c>
      <c r="I41" s="80">
        <v>0.0251799803</v>
      </c>
      <c r="J41" s="80">
        <v>1.566750288</v>
      </c>
      <c r="K41" s="80">
        <v>0.3447313905</v>
      </c>
      <c r="L41" s="80">
        <v>0.2989165187</v>
      </c>
      <c r="M41" s="80">
        <v>0.06451682</v>
      </c>
      <c r="N41" s="80">
        <v>8.464374542</v>
      </c>
      <c r="O41" s="80">
        <v>1.803585052</v>
      </c>
      <c r="P41" s="80">
        <v>8.693968773</v>
      </c>
      <c r="Q41" s="80">
        <v>1.824806213</v>
      </c>
      <c r="R41" s="80">
        <v>8.956618309</v>
      </c>
      <c r="S41" s="80">
        <v>1.849876046</v>
      </c>
      <c r="T41" s="80">
        <v>8.859320641</v>
      </c>
      <c r="U41" s="80">
        <v>1.801558018</v>
      </c>
      <c r="V41" s="80">
        <v>17.4193821</v>
      </c>
      <c r="W41" s="80">
        <v>3.493347883</v>
      </c>
      <c r="X41" s="80">
        <v>8.533521652</v>
      </c>
      <c r="Y41" s="80">
        <v>1.690977812</v>
      </c>
      <c r="Z41" s="80">
        <v>13.01986599</v>
      </c>
      <c r="AA41" s="80">
        <v>2.55292201</v>
      </c>
      <c r="AB41" s="80">
        <v>23.92399788</v>
      </c>
      <c r="AC41" s="80">
        <v>4.645206928</v>
      </c>
      <c r="AD41" s="80">
        <v>16.74977684</v>
      </c>
      <c r="AE41" s="80">
        <v>3.219645262</v>
      </c>
      <c r="AF41" s="80">
        <v>28.43984604</v>
      </c>
      <c r="AG41" s="80">
        <v>5.406906605</v>
      </c>
      <c r="AH41" s="80">
        <v>30.78465843</v>
      </c>
      <c r="AI41" s="80">
        <v>5.782448292</v>
      </c>
      <c r="AJ41" s="80">
        <v>35.51130295</v>
      </c>
      <c r="AK41" s="80">
        <v>6.585227489</v>
      </c>
      <c r="AL41" s="80">
        <v>42.02694321</v>
      </c>
      <c r="AM41" s="80">
        <v>7.690891266</v>
      </c>
      <c r="AN41" s="80">
        <v>28.92356682</v>
      </c>
      <c r="AO41" s="80">
        <v>5.223688602</v>
      </c>
      <c r="AP41" s="80">
        <v>36.76375961</v>
      </c>
      <c r="AQ41" s="80">
        <v>6.555546284</v>
      </c>
    </row>
    <row r="42" spans="1:43" s="79" customFormat="1" ht="15">
      <c r="A42" s="67" t="s">
        <v>67</v>
      </c>
      <c r="B42" s="80">
        <v>0</v>
      </c>
      <c r="C42" s="80">
        <v>0</v>
      </c>
      <c r="D42" s="80">
        <v>0</v>
      </c>
      <c r="E42" s="80">
        <v>0</v>
      </c>
      <c r="F42" s="80">
        <v>0</v>
      </c>
      <c r="G42" s="80">
        <v>0</v>
      </c>
      <c r="H42" s="80">
        <v>9.176470757</v>
      </c>
      <c r="I42" s="80">
        <v>3.567845106</v>
      </c>
      <c r="J42" s="80">
        <v>8.987017632</v>
      </c>
      <c r="K42" s="80">
        <v>3.552678108</v>
      </c>
      <c r="L42" s="80">
        <v>0</v>
      </c>
      <c r="M42" s="80">
        <v>0</v>
      </c>
      <c r="N42" s="80">
        <v>0</v>
      </c>
      <c r="O42" s="80">
        <v>0</v>
      </c>
      <c r="P42" s="80">
        <v>0</v>
      </c>
      <c r="Q42" s="80">
        <v>0</v>
      </c>
      <c r="R42" s="80">
        <v>0</v>
      </c>
      <c r="S42" s="80">
        <v>0</v>
      </c>
      <c r="T42" s="80">
        <v>1.929823518</v>
      </c>
      <c r="U42" s="80">
        <v>0.7838587761</v>
      </c>
      <c r="V42" s="80">
        <v>1.888918042</v>
      </c>
      <c r="W42" s="80">
        <v>0.7735790014</v>
      </c>
      <c r="X42" s="80">
        <v>1.847180486</v>
      </c>
      <c r="Y42" s="80">
        <v>0.7625178695</v>
      </c>
      <c r="Z42" s="80">
        <v>1.817763448</v>
      </c>
      <c r="AA42" s="80">
        <v>0.755882442</v>
      </c>
      <c r="AB42" s="80">
        <v>1.779438257</v>
      </c>
      <c r="AC42" s="80">
        <v>0.7448520064</v>
      </c>
      <c r="AD42" s="80">
        <v>1.730341911</v>
      </c>
      <c r="AE42" s="80">
        <v>0.7285100818</v>
      </c>
      <c r="AF42" s="80">
        <v>0</v>
      </c>
      <c r="AG42" s="80">
        <v>0</v>
      </c>
      <c r="AH42" s="80">
        <v>0</v>
      </c>
      <c r="AI42" s="80">
        <v>0</v>
      </c>
      <c r="AJ42" s="80">
        <v>0</v>
      </c>
      <c r="AK42" s="80">
        <v>0</v>
      </c>
      <c r="AL42" s="80">
        <v>0</v>
      </c>
      <c r="AM42" s="80">
        <v>0</v>
      </c>
      <c r="AN42" s="80" t="s">
        <v>287</v>
      </c>
      <c r="AO42" s="80" t="s">
        <v>287</v>
      </c>
      <c r="AP42" s="80">
        <v>37.79999924</v>
      </c>
      <c r="AQ42" s="80">
        <v>16.23655891</v>
      </c>
    </row>
    <row r="43" spans="1:43" s="79" customFormat="1" ht="15">
      <c r="A43" s="67" t="s">
        <v>68</v>
      </c>
      <c r="B43" s="80">
        <v>0</v>
      </c>
      <c r="C43" s="80">
        <v>0</v>
      </c>
      <c r="D43" s="80">
        <v>0</v>
      </c>
      <c r="E43" s="80">
        <v>0</v>
      </c>
      <c r="F43" s="80">
        <v>0</v>
      </c>
      <c r="G43" s="80">
        <v>0</v>
      </c>
      <c r="H43" s="80">
        <v>6.923505783</v>
      </c>
      <c r="I43" s="80">
        <v>1.88324821</v>
      </c>
      <c r="J43" s="80">
        <v>6.780566692</v>
      </c>
      <c r="K43" s="80">
        <v>1.855535388</v>
      </c>
      <c r="L43" s="80">
        <v>6.642269135</v>
      </c>
      <c r="M43" s="80">
        <v>1.783242226</v>
      </c>
      <c r="N43" s="80">
        <v>0</v>
      </c>
      <c r="O43" s="80">
        <v>0</v>
      </c>
      <c r="P43" s="80">
        <v>0</v>
      </c>
      <c r="Q43" s="80">
        <v>0</v>
      </c>
      <c r="R43" s="80">
        <v>0</v>
      </c>
      <c r="S43" s="80">
        <v>0</v>
      </c>
      <c r="T43" s="80">
        <v>0</v>
      </c>
      <c r="U43" s="80">
        <v>0</v>
      </c>
      <c r="V43" s="80">
        <v>3.322927475</v>
      </c>
      <c r="W43" s="80">
        <v>0.9273611307</v>
      </c>
      <c r="X43" s="80">
        <v>3.249504328</v>
      </c>
      <c r="Y43" s="80">
        <v>0.9113483429</v>
      </c>
      <c r="Z43" s="80">
        <v>3.19775486</v>
      </c>
      <c r="AA43" s="80">
        <v>0.8999166489</v>
      </c>
      <c r="AB43" s="80">
        <v>3.1303339</v>
      </c>
      <c r="AC43" s="80">
        <v>0.8833791018</v>
      </c>
      <c r="AD43" s="80">
        <v>3.04396534</v>
      </c>
      <c r="AE43" s="80">
        <v>0.8618595004</v>
      </c>
      <c r="AF43" s="80">
        <v>2.94567585</v>
      </c>
      <c r="AG43" s="80">
        <v>0.8379932046</v>
      </c>
      <c r="AH43" s="80">
        <v>2.852761269</v>
      </c>
      <c r="AI43" s="80">
        <v>0.8168378472</v>
      </c>
      <c r="AJ43" s="80">
        <v>0</v>
      </c>
      <c r="AK43" s="80">
        <v>0</v>
      </c>
      <c r="AL43" s="80">
        <v>0</v>
      </c>
      <c r="AM43" s="80">
        <v>0</v>
      </c>
      <c r="AN43" s="80">
        <v>0</v>
      </c>
      <c r="AO43" s="80">
        <v>0</v>
      </c>
      <c r="AP43" s="80">
        <v>0</v>
      </c>
      <c r="AQ43" s="80">
        <v>0</v>
      </c>
    </row>
    <row r="44" spans="1:43" s="79" customFormat="1" ht="15">
      <c r="A44" s="67" t="s">
        <v>289</v>
      </c>
      <c r="B44" s="80">
        <v>0</v>
      </c>
      <c r="C44" s="80">
        <v>0</v>
      </c>
      <c r="D44" s="80">
        <v>0</v>
      </c>
      <c r="E44" s="80">
        <v>0</v>
      </c>
      <c r="F44" s="80">
        <v>0</v>
      </c>
      <c r="G44" s="80">
        <v>0</v>
      </c>
      <c r="H44" s="80">
        <v>0</v>
      </c>
      <c r="I44" s="80">
        <v>0</v>
      </c>
      <c r="J44" s="80">
        <v>0</v>
      </c>
      <c r="K44" s="80">
        <v>0</v>
      </c>
      <c r="L44" s="80">
        <v>0</v>
      </c>
      <c r="M44" s="80">
        <v>0</v>
      </c>
      <c r="N44" s="80">
        <v>6.712272644</v>
      </c>
      <c r="O44" s="80">
        <v>3.360057592</v>
      </c>
      <c r="P44" s="80">
        <v>6.686932564</v>
      </c>
      <c r="Q44" s="80">
        <v>3.330600023</v>
      </c>
      <c r="R44" s="80">
        <v>4.221567154</v>
      </c>
      <c r="S44" s="80">
        <v>2.092432499</v>
      </c>
      <c r="T44" s="80">
        <v>24.17127419</v>
      </c>
      <c r="U44" s="80">
        <v>11.92533016</v>
      </c>
      <c r="V44" s="80">
        <v>7.495116234</v>
      </c>
      <c r="W44" s="80">
        <v>3.682041407</v>
      </c>
      <c r="X44" s="80">
        <v>11.1377821</v>
      </c>
      <c r="Y44" s="80">
        <v>5.449935436</v>
      </c>
      <c r="Z44" s="80">
        <v>3.650942802</v>
      </c>
      <c r="AA44" s="80">
        <v>1.779957771</v>
      </c>
      <c r="AB44" s="80">
        <v>4.84275198</v>
      </c>
      <c r="AC44" s="80">
        <v>2.353156805</v>
      </c>
      <c r="AD44" s="80">
        <v>3.638854742</v>
      </c>
      <c r="AE44" s="80">
        <v>1.762950182</v>
      </c>
      <c r="AF44" s="80">
        <v>14.45191669</v>
      </c>
      <c r="AG44" s="80">
        <v>6.983707428</v>
      </c>
      <c r="AH44" s="80">
        <v>10.79862881</v>
      </c>
      <c r="AI44" s="80">
        <v>5.207051754</v>
      </c>
      <c r="AJ44" s="80">
        <v>18.58540154</v>
      </c>
      <c r="AK44" s="80">
        <v>8.945804596</v>
      </c>
      <c r="AL44" s="80">
        <v>7.995199203</v>
      </c>
      <c r="AM44" s="80">
        <v>3.842580557</v>
      </c>
      <c r="AN44" s="80">
        <v>4.018162251</v>
      </c>
      <c r="AO44" s="80">
        <v>1.92857945</v>
      </c>
      <c r="AP44" s="80">
        <v>9.831536293</v>
      </c>
      <c r="AQ44" s="80">
        <v>4.712788582</v>
      </c>
    </row>
    <row r="45" spans="1:43" s="79" customFormat="1" ht="15">
      <c r="A45" s="67" t="s">
        <v>69</v>
      </c>
      <c r="B45" s="80">
        <v>0</v>
      </c>
      <c r="C45" s="80">
        <v>0</v>
      </c>
      <c r="D45" s="80">
        <v>0</v>
      </c>
      <c r="E45" s="80">
        <v>0</v>
      </c>
      <c r="F45" s="80">
        <v>0</v>
      </c>
      <c r="G45" s="80">
        <v>0</v>
      </c>
      <c r="H45" s="80">
        <v>0</v>
      </c>
      <c r="I45" s="80">
        <v>0</v>
      </c>
      <c r="J45" s="80">
        <v>0.0150121367</v>
      </c>
      <c r="K45" s="80">
        <v>0.0400673002</v>
      </c>
      <c r="L45" s="80">
        <v>0.0076713148</v>
      </c>
      <c r="M45" s="80">
        <v>0.0198648665</v>
      </c>
      <c r="N45" s="80">
        <v>0.0029953881</v>
      </c>
      <c r="O45" s="80">
        <v>0.0077011567</v>
      </c>
      <c r="P45" s="80">
        <v>0.0016215374</v>
      </c>
      <c r="Q45" s="80">
        <v>0.0041442499</v>
      </c>
      <c r="R45" s="80" t="s">
        <v>287</v>
      </c>
      <c r="S45" s="80" t="s">
        <v>287</v>
      </c>
      <c r="T45" s="80">
        <v>0</v>
      </c>
      <c r="U45" s="80">
        <v>0</v>
      </c>
      <c r="V45" s="80" t="s">
        <v>287</v>
      </c>
      <c r="W45" s="80" t="s">
        <v>287</v>
      </c>
      <c r="X45" s="80">
        <v>0</v>
      </c>
      <c r="Y45" s="80">
        <v>0</v>
      </c>
      <c r="Z45" s="80" t="s">
        <v>287</v>
      </c>
      <c r="AA45" s="80" t="s">
        <v>287</v>
      </c>
      <c r="AB45" s="80" t="s">
        <v>287</v>
      </c>
      <c r="AC45" s="80" t="s">
        <v>287</v>
      </c>
      <c r="AD45" s="80" t="s">
        <v>287</v>
      </c>
      <c r="AE45" s="80" t="s">
        <v>287</v>
      </c>
      <c r="AF45" s="80" t="s">
        <v>287</v>
      </c>
      <c r="AG45" s="80" t="s">
        <v>287</v>
      </c>
      <c r="AH45" s="80" t="s">
        <v>287</v>
      </c>
      <c r="AI45" s="80" t="s">
        <v>287</v>
      </c>
      <c r="AJ45" s="80" t="s">
        <v>287</v>
      </c>
      <c r="AK45" s="80" t="s">
        <v>287</v>
      </c>
      <c r="AL45" s="80" t="s">
        <v>287</v>
      </c>
      <c r="AM45" s="80" t="s">
        <v>287</v>
      </c>
      <c r="AN45" s="80" t="s">
        <v>287</v>
      </c>
      <c r="AO45" s="80" t="s">
        <v>287</v>
      </c>
      <c r="AP45" s="80" t="s">
        <v>287</v>
      </c>
      <c r="AQ45" s="80" t="s">
        <v>287</v>
      </c>
    </row>
    <row r="46" spans="1:43" s="79" customFormat="1" ht="15">
      <c r="A46" s="67" t="s">
        <v>70</v>
      </c>
      <c r="B46" s="80">
        <v>0</v>
      </c>
      <c r="C46" s="80">
        <v>0</v>
      </c>
      <c r="D46" s="80">
        <v>0</v>
      </c>
      <c r="E46" s="80">
        <v>0</v>
      </c>
      <c r="F46" s="80">
        <v>0</v>
      </c>
      <c r="G46" s="80">
        <v>0</v>
      </c>
      <c r="H46" s="80">
        <v>0</v>
      </c>
      <c r="I46" s="80">
        <v>0</v>
      </c>
      <c r="J46" s="80">
        <v>0</v>
      </c>
      <c r="K46" s="80">
        <v>0</v>
      </c>
      <c r="L46" s="80">
        <v>0</v>
      </c>
      <c r="M46" s="80">
        <v>0</v>
      </c>
      <c r="N46" s="80">
        <v>0</v>
      </c>
      <c r="O46" s="80">
        <v>0</v>
      </c>
      <c r="P46" s="80">
        <v>0.5494639277</v>
      </c>
      <c r="Q46" s="80">
        <v>0.1272365749</v>
      </c>
      <c r="R46" s="80">
        <v>1.057500601</v>
      </c>
      <c r="S46" s="80">
        <v>0.2478287816</v>
      </c>
      <c r="T46" s="80">
        <v>11.18492794</v>
      </c>
      <c r="U46" s="80">
        <v>2.657194614</v>
      </c>
      <c r="V46" s="80">
        <v>14.21633911</v>
      </c>
      <c r="W46" s="80">
        <v>3.428143501</v>
      </c>
      <c r="X46" s="80">
        <v>9.557368279</v>
      </c>
      <c r="Y46" s="80">
        <v>2.34235549</v>
      </c>
      <c r="Z46" s="80">
        <v>6.094339371</v>
      </c>
      <c r="AA46" s="80">
        <v>1.519694805</v>
      </c>
      <c r="AB46" s="80">
        <v>6.566535473</v>
      </c>
      <c r="AC46" s="80">
        <v>1.666401267</v>
      </c>
      <c r="AD46" s="80">
        <v>9.541288376</v>
      </c>
      <c r="AE46" s="80">
        <v>2.46186018</v>
      </c>
      <c r="AF46" s="80">
        <v>16.16715622</v>
      </c>
      <c r="AG46" s="80">
        <v>4.233653069</v>
      </c>
      <c r="AH46" s="80">
        <v>11.65406322</v>
      </c>
      <c r="AI46" s="80">
        <v>3.090057135</v>
      </c>
      <c r="AJ46" s="80">
        <v>16.49374199</v>
      </c>
      <c r="AK46" s="80">
        <v>4.418046951</v>
      </c>
      <c r="AL46" s="80">
        <v>19.41441917</v>
      </c>
      <c r="AM46" s="80">
        <v>5.244185448</v>
      </c>
      <c r="AN46" s="80">
        <v>39.10032272</v>
      </c>
      <c r="AO46" s="80">
        <v>10.64050293</v>
      </c>
      <c r="AP46" s="80">
        <v>29.51916885</v>
      </c>
      <c r="AQ46" s="80">
        <v>8.09057045</v>
      </c>
    </row>
    <row r="47" spans="1:43" s="79" customFormat="1" ht="15">
      <c r="A47" s="67" t="s">
        <v>71</v>
      </c>
      <c r="B47" s="80">
        <v>0</v>
      </c>
      <c r="C47" s="80">
        <v>0</v>
      </c>
      <c r="D47" s="80">
        <v>0</v>
      </c>
      <c r="E47" s="80">
        <v>0</v>
      </c>
      <c r="F47" s="80">
        <v>0</v>
      </c>
      <c r="G47" s="80">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2.880661726</v>
      </c>
      <c r="AG47" s="80">
        <v>4.528587818</v>
      </c>
      <c r="AH47" s="80">
        <v>5.533751488</v>
      </c>
      <c r="AI47" s="80">
        <v>8.735617638</v>
      </c>
      <c r="AJ47" s="80">
        <v>5.858258724</v>
      </c>
      <c r="AK47" s="80">
        <v>9.246221542</v>
      </c>
      <c r="AL47" s="80">
        <v>4.015630245</v>
      </c>
      <c r="AM47" s="80">
        <v>6.318047047</v>
      </c>
      <c r="AN47" s="80">
        <v>2.630185843</v>
      </c>
      <c r="AO47" s="80">
        <v>4.122244835</v>
      </c>
      <c r="AP47" s="80">
        <v>3.95793891</v>
      </c>
      <c r="AQ47" s="80">
        <v>6.184560299</v>
      </c>
    </row>
    <row r="48" spans="1:43" s="79" customFormat="1" ht="15">
      <c r="A48" s="67" t="s">
        <v>72</v>
      </c>
      <c r="B48" s="80">
        <v>0</v>
      </c>
      <c r="C48" s="80">
        <v>0</v>
      </c>
      <c r="D48" s="80">
        <v>0</v>
      </c>
      <c r="E48" s="80">
        <v>0</v>
      </c>
      <c r="F48" s="80">
        <v>0</v>
      </c>
      <c r="G48" s="80">
        <v>0</v>
      </c>
      <c r="H48" s="80">
        <v>12.54708767</v>
      </c>
      <c r="I48" s="80">
        <v>0.326128155</v>
      </c>
      <c r="J48" s="80">
        <v>12.28804684</v>
      </c>
      <c r="K48" s="80">
        <v>0.3187503815</v>
      </c>
      <c r="L48" s="80">
        <v>12.03741837</v>
      </c>
      <c r="M48" s="80">
        <v>0.3053896725</v>
      </c>
      <c r="N48" s="80">
        <v>11.81242657</v>
      </c>
      <c r="O48" s="80">
        <v>0.2996924818</v>
      </c>
      <c r="P48" s="80">
        <v>11.60748482</v>
      </c>
      <c r="Q48" s="80">
        <v>0.2947857082</v>
      </c>
      <c r="R48" s="80">
        <v>11.47784901</v>
      </c>
      <c r="S48" s="80">
        <v>0.2919471264</v>
      </c>
      <c r="T48" s="80">
        <v>11.31143761</v>
      </c>
      <c r="U48" s="80">
        <v>0.288166821</v>
      </c>
      <c r="V48" s="80">
        <v>11.07167625</v>
      </c>
      <c r="W48" s="80">
        <v>0.2823922932</v>
      </c>
      <c r="X48" s="80">
        <v>10.8270359</v>
      </c>
      <c r="Y48" s="80">
        <v>0.2763333917</v>
      </c>
      <c r="Z48" s="80">
        <v>10.65461159</v>
      </c>
      <c r="AA48" s="80">
        <v>0.2719885409</v>
      </c>
      <c r="AB48" s="80">
        <v>0</v>
      </c>
      <c r="AC48" s="80">
        <v>0</v>
      </c>
      <c r="AD48" s="80">
        <v>0</v>
      </c>
      <c r="AE48" s="80">
        <v>0</v>
      </c>
      <c r="AF48" s="80">
        <v>0</v>
      </c>
      <c r="AG48" s="80">
        <v>0</v>
      </c>
      <c r="AH48" s="80">
        <v>0</v>
      </c>
      <c r="AI48" s="80">
        <v>0</v>
      </c>
      <c r="AJ48" s="80">
        <v>0</v>
      </c>
      <c r="AK48" s="80">
        <v>0</v>
      </c>
      <c r="AL48" s="80">
        <v>0</v>
      </c>
      <c r="AM48" s="80">
        <v>0</v>
      </c>
      <c r="AN48" s="80" t="s">
        <v>287</v>
      </c>
      <c r="AO48" s="80" t="s">
        <v>287</v>
      </c>
      <c r="AP48" s="80" t="s">
        <v>287</v>
      </c>
      <c r="AQ48" s="80" t="s">
        <v>287</v>
      </c>
    </row>
    <row r="49" spans="1:43" s="79" customFormat="1" ht="15">
      <c r="A49" s="67" t="s">
        <v>73</v>
      </c>
      <c r="B49" s="80">
        <v>0</v>
      </c>
      <c r="C49" s="80">
        <v>0</v>
      </c>
      <c r="D49" s="80">
        <v>0</v>
      </c>
      <c r="E49" s="80">
        <v>0</v>
      </c>
      <c r="F49" s="80">
        <v>25.82194138</v>
      </c>
      <c r="G49" s="80">
        <v>1.118774772</v>
      </c>
      <c r="H49" s="80">
        <v>25.26373291</v>
      </c>
      <c r="I49" s="80">
        <v>1.100670576</v>
      </c>
      <c r="J49" s="80">
        <v>24.74214745</v>
      </c>
      <c r="K49" s="80">
        <v>1.084537625</v>
      </c>
      <c r="L49" s="80">
        <v>24.23750305</v>
      </c>
      <c r="M49" s="80">
        <v>1.04651916</v>
      </c>
      <c r="N49" s="80">
        <v>23.78447914</v>
      </c>
      <c r="O49" s="80">
        <v>1.032802463</v>
      </c>
      <c r="P49" s="80">
        <v>23.37182808</v>
      </c>
      <c r="Q49" s="80">
        <v>1.020744801</v>
      </c>
      <c r="R49" s="80">
        <v>23.1108036</v>
      </c>
      <c r="S49" s="80">
        <v>1.015058279</v>
      </c>
      <c r="T49" s="80">
        <v>22.77573395</v>
      </c>
      <c r="U49" s="80">
        <v>1.005704761</v>
      </c>
      <c r="V49" s="80">
        <v>0</v>
      </c>
      <c r="W49" s="80">
        <v>0</v>
      </c>
      <c r="X49" s="80">
        <v>11.4323988</v>
      </c>
      <c r="Y49" s="80">
        <v>0.5095071197</v>
      </c>
      <c r="Z49" s="80">
        <v>11.25033379</v>
      </c>
      <c r="AA49" s="80">
        <v>0.5032613873</v>
      </c>
      <c r="AB49" s="80">
        <v>17.67868614</v>
      </c>
      <c r="AC49" s="80">
        <v>0.7933953404</v>
      </c>
      <c r="AD49" s="80">
        <v>28.75412941</v>
      </c>
      <c r="AE49" s="80">
        <v>1.294350982</v>
      </c>
      <c r="AF49" s="80">
        <v>18.77037621</v>
      </c>
      <c r="AG49" s="80">
        <v>0.8474559188</v>
      </c>
      <c r="AH49" s="80">
        <v>14.21969032</v>
      </c>
      <c r="AI49" s="80">
        <v>0.64390558</v>
      </c>
      <c r="AJ49" s="80">
        <v>19.72613525</v>
      </c>
      <c r="AK49" s="80">
        <v>0.8958576918</v>
      </c>
      <c r="AL49" s="80">
        <v>18.67003822</v>
      </c>
      <c r="AM49" s="80">
        <v>0.8503335118</v>
      </c>
      <c r="AN49" s="80">
        <v>13.79586029</v>
      </c>
      <c r="AO49" s="80">
        <v>0.6301184297</v>
      </c>
      <c r="AP49" s="80">
        <v>12.64300442</v>
      </c>
      <c r="AQ49" s="80">
        <v>0.5790772438</v>
      </c>
    </row>
    <row r="50" spans="1:43" s="79" customFormat="1" ht="15">
      <c r="A50" s="67" t="s">
        <v>74</v>
      </c>
      <c r="B50" s="80">
        <v>0</v>
      </c>
      <c r="C50" s="80">
        <v>0</v>
      </c>
      <c r="D50" s="80">
        <v>0</v>
      </c>
      <c r="E50" s="80">
        <v>0</v>
      </c>
      <c r="F50" s="80">
        <v>0</v>
      </c>
      <c r="G50" s="80">
        <v>0</v>
      </c>
      <c r="H50" s="80">
        <v>72.06097412</v>
      </c>
      <c r="I50" s="80">
        <v>0.4845105112</v>
      </c>
      <c r="J50" s="80">
        <v>70.57324219</v>
      </c>
      <c r="K50" s="80">
        <v>0.4747592807</v>
      </c>
      <c r="L50" s="80">
        <v>0</v>
      </c>
      <c r="M50" s="80">
        <v>0</v>
      </c>
      <c r="N50" s="80">
        <v>0</v>
      </c>
      <c r="O50" s="80">
        <v>0</v>
      </c>
      <c r="P50" s="80">
        <v>67.19456482</v>
      </c>
      <c r="Q50" s="80">
        <v>0.4444841444</v>
      </c>
      <c r="R50" s="80">
        <v>72.48217773</v>
      </c>
      <c r="S50" s="80">
        <v>0.4810041487</v>
      </c>
      <c r="T50" s="80">
        <v>72.32296753</v>
      </c>
      <c r="U50" s="80">
        <v>0.4817569852</v>
      </c>
      <c r="V50" s="80">
        <v>71.00204468</v>
      </c>
      <c r="W50" s="80">
        <v>0.4749394357</v>
      </c>
      <c r="X50" s="80">
        <v>69.22579956</v>
      </c>
      <c r="Y50" s="80">
        <v>0.4651833475</v>
      </c>
      <c r="Z50" s="80">
        <v>14.30556488</v>
      </c>
      <c r="AA50" s="80">
        <v>0.0966008678</v>
      </c>
      <c r="AB50" s="80">
        <v>14.00395012</v>
      </c>
      <c r="AC50" s="80">
        <v>0.095026426</v>
      </c>
      <c r="AD50" s="80">
        <v>44.89294052</v>
      </c>
      <c r="AE50" s="80">
        <v>0.305999279</v>
      </c>
      <c r="AF50" s="80">
        <v>57.24154663</v>
      </c>
      <c r="AG50" s="80">
        <v>0.3916665614</v>
      </c>
      <c r="AH50" s="80">
        <v>85.36619568</v>
      </c>
      <c r="AI50" s="80">
        <v>0.5858532786</v>
      </c>
      <c r="AJ50" s="80">
        <v>108.0047607</v>
      </c>
      <c r="AK50" s="80">
        <v>0.7428715229</v>
      </c>
      <c r="AL50" s="80">
        <v>100.51828</v>
      </c>
      <c r="AM50" s="80">
        <v>0.6926204562</v>
      </c>
      <c r="AN50" s="80">
        <v>84.01528168</v>
      </c>
      <c r="AO50" s="80">
        <v>0.5799771547</v>
      </c>
      <c r="AP50" s="80">
        <v>34.31246185</v>
      </c>
      <c r="AQ50" s="80">
        <v>0.2374006063</v>
      </c>
    </row>
    <row r="51" spans="1:43" s="79" customFormat="1" ht="15">
      <c r="A51" s="67" t="s">
        <v>75</v>
      </c>
      <c r="B51" s="80">
        <v>0</v>
      </c>
      <c r="C51" s="80">
        <v>0</v>
      </c>
      <c r="D51" s="80">
        <v>0</v>
      </c>
      <c r="E51" s="80">
        <v>0</v>
      </c>
      <c r="F51" s="80">
        <v>0</v>
      </c>
      <c r="G51" s="80">
        <v>0</v>
      </c>
      <c r="H51" s="80">
        <v>0</v>
      </c>
      <c r="I51" s="80">
        <v>0</v>
      </c>
      <c r="J51" s="80">
        <v>0</v>
      </c>
      <c r="K51" s="80">
        <v>0</v>
      </c>
      <c r="L51" s="80">
        <v>0</v>
      </c>
      <c r="M51" s="80">
        <v>0</v>
      </c>
      <c r="N51" s="80">
        <v>0</v>
      </c>
      <c r="O51" s="80">
        <v>0</v>
      </c>
      <c r="P51" s="80">
        <v>0</v>
      </c>
      <c r="Q51" s="80">
        <v>0</v>
      </c>
      <c r="R51" s="80">
        <v>0.4789991975</v>
      </c>
      <c r="S51" s="80">
        <v>0.0460684001</v>
      </c>
      <c r="T51" s="80">
        <v>13.57961845</v>
      </c>
      <c r="U51" s="80">
        <v>1.312259555</v>
      </c>
      <c r="V51" s="80">
        <v>11.42885208</v>
      </c>
      <c r="W51" s="80">
        <v>1.109858155</v>
      </c>
      <c r="X51" s="80">
        <v>12.29866886</v>
      </c>
      <c r="Y51" s="80">
        <v>1.200175881</v>
      </c>
      <c r="Z51" s="80">
        <v>24.25683022</v>
      </c>
      <c r="AA51" s="80">
        <v>2.379077196</v>
      </c>
      <c r="AB51" s="80">
        <v>17.89834976</v>
      </c>
      <c r="AC51" s="80">
        <v>1.763602257</v>
      </c>
      <c r="AD51" s="80">
        <v>36.01836777</v>
      </c>
      <c r="AE51" s="80">
        <v>3.561967373</v>
      </c>
      <c r="AF51" s="80">
        <v>22.0520153</v>
      </c>
      <c r="AG51" s="80">
        <v>2.185640335</v>
      </c>
      <c r="AH51" s="80">
        <v>20.21463776</v>
      </c>
      <c r="AI51" s="80">
        <v>2.004454851</v>
      </c>
      <c r="AJ51" s="80">
        <v>13.16279602</v>
      </c>
      <c r="AK51" s="80">
        <v>1.303632617</v>
      </c>
      <c r="AL51" s="80">
        <v>18.0906353</v>
      </c>
      <c r="AM51" s="80">
        <v>1.787623882</v>
      </c>
      <c r="AN51" s="80">
        <v>30.76542282</v>
      </c>
      <c r="AO51" s="80">
        <v>3.03268528</v>
      </c>
      <c r="AP51" s="80">
        <v>17.81906891</v>
      </c>
      <c r="AQ51" s="80">
        <v>1.753091097</v>
      </c>
    </row>
    <row r="52" spans="1:43" s="79" customFormat="1" ht="15">
      <c r="A52" s="67" t="s">
        <v>76</v>
      </c>
      <c r="B52" s="80">
        <v>0</v>
      </c>
      <c r="C52" s="80">
        <v>0</v>
      </c>
      <c r="D52" s="80">
        <v>0</v>
      </c>
      <c r="E52" s="80">
        <v>0</v>
      </c>
      <c r="F52" s="80">
        <v>0</v>
      </c>
      <c r="G52" s="80">
        <v>0</v>
      </c>
      <c r="H52" s="80">
        <v>0</v>
      </c>
      <c r="I52" s="80">
        <v>0</v>
      </c>
      <c r="J52" s="80">
        <v>0</v>
      </c>
      <c r="K52" s="80">
        <v>0</v>
      </c>
      <c r="L52" s="80">
        <v>0</v>
      </c>
      <c r="M52" s="80">
        <v>0</v>
      </c>
      <c r="N52" s="80">
        <v>0</v>
      </c>
      <c r="O52" s="80">
        <v>0</v>
      </c>
      <c r="P52" s="80">
        <v>0</v>
      </c>
      <c r="Q52" s="80">
        <v>0</v>
      </c>
      <c r="R52" s="80">
        <v>0</v>
      </c>
      <c r="S52" s="80">
        <v>0</v>
      </c>
      <c r="T52" s="80">
        <v>0</v>
      </c>
      <c r="U52" s="80">
        <v>0</v>
      </c>
      <c r="V52" s="80">
        <v>0</v>
      </c>
      <c r="W52" s="80">
        <v>0</v>
      </c>
      <c r="X52" s="80">
        <v>0</v>
      </c>
      <c r="Y52" s="80">
        <v>0</v>
      </c>
      <c r="Z52" s="80">
        <v>0</v>
      </c>
      <c r="AA52" s="80">
        <v>0</v>
      </c>
      <c r="AB52" s="80">
        <v>0</v>
      </c>
      <c r="AC52" s="80">
        <v>0</v>
      </c>
      <c r="AD52" s="80">
        <v>16.7780323</v>
      </c>
      <c r="AE52" s="80">
        <v>3.047493696</v>
      </c>
      <c r="AF52" s="80">
        <v>16.2362709</v>
      </c>
      <c r="AG52" s="80">
        <v>2.944092274</v>
      </c>
      <c r="AH52" s="80">
        <v>15.7241354</v>
      </c>
      <c r="AI52" s="80">
        <v>2.846476078</v>
      </c>
      <c r="AJ52" s="80" t="s">
        <v>287</v>
      </c>
      <c r="AK52" s="80" t="s">
        <v>287</v>
      </c>
      <c r="AL52" s="80" t="s">
        <v>287</v>
      </c>
      <c r="AM52" s="80" t="s">
        <v>287</v>
      </c>
      <c r="AN52" s="80" t="s">
        <v>287</v>
      </c>
      <c r="AO52" s="80" t="s">
        <v>287</v>
      </c>
      <c r="AP52" s="80" t="s">
        <v>287</v>
      </c>
      <c r="AQ52" s="80" t="s">
        <v>287</v>
      </c>
    </row>
    <row r="53" spans="1:43" s="79" customFormat="1" ht="15">
      <c r="A53" s="67" t="s">
        <v>290</v>
      </c>
      <c r="B53" s="80">
        <v>0</v>
      </c>
      <c r="C53" s="80">
        <v>0</v>
      </c>
      <c r="D53" s="80">
        <v>0</v>
      </c>
      <c r="E53" s="80">
        <v>0</v>
      </c>
      <c r="F53" s="80">
        <v>0</v>
      </c>
      <c r="G53" s="80">
        <v>0</v>
      </c>
      <c r="H53" s="80">
        <v>0</v>
      </c>
      <c r="I53" s="80">
        <v>0</v>
      </c>
      <c r="J53" s="80">
        <v>0</v>
      </c>
      <c r="K53" s="80">
        <v>0</v>
      </c>
      <c r="L53" s="80">
        <v>0</v>
      </c>
      <c r="M53" s="80">
        <v>0</v>
      </c>
      <c r="N53" s="80">
        <v>0</v>
      </c>
      <c r="O53" s="80">
        <v>0</v>
      </c>
      <c r="P53" s="80" t="s">
        <v>287</v>
      </c>
      <c r="Q53" s="80" t="s">
        <v>287</v>
      </c>
      <c r="R53" s="80" t="s">
        <v>287</v>
      </c>
      <c r="S53" s="80" t="s">
        <v>287</v>
      </c>
      <c r="T53" s="80" t="s">
        <v>287</v>
      </c>
      <c r="U53" s="80" t="s">
        <v>287</v>
      </c>
      <c r="V53" s="80" t="s">
        <v>287</v>
      </c>
      <c r="W53" s="80" t="s">
        <v>287</v>
      </c>
      <c r="X53" s="80" t="s">
        <v>287</v>
      </c>
      <c r="Y53" s="80" t="s">
        <v>287</v>
      </c>
      <c r="Z53" s="80" t="s">
        <v>287</v>
      </c>
      <c r="AA53" s="80" t="s">
        <v>287</v>
      </c>
      <c r="AB53" s="80" t="s">
        <v>287</v>
      </c>
      <c r="AC53" s="80" t="s">
        <v>287</v>
      </c>
      <c r="AD53" s="80" t="s">
        <v>287</v>
      </c>
      <c r="AE53" s="80" t="s">
        <v>287</v>
      </c>
      <c r="AF53" s="80" t="s">
        <v>287</v>
      </c>
      <c r="AG53" s="80" t="s">
        <v>287</v>
      </c>
      <c r="AH53" s="80" t="s">
        <v>287</v>
      </c>
      <c r="AI53" s="80" t="s">
        <v>287</v>
      </c>
      <c r="AJ53" s="80" t="s">
        <v>287</v>
      </c>
      <c r="AK53" s="80" t="s">
        <v>287</v>
      </c>
      <c r="AL53" s="80" t="s">
        <v>287</v>
      </c>
      <c r="AM53" s="80" t="s">
        <v>287</v>
      </c>
      <c r="AN53" s="80" t="s">
        <v>287</v>
      </c>
      <c r="AO53" s="80" t="s">
        <v>287</v>
      </c>
      <c r="AP53" s="80" t="s">
        <v>287</v>
      </c>
      <c r="AQ53" s="80" t="s">
        <v>287</v>
      </c>
    </row>
    <row r="54" spans="1:43" s="79" customFormat="1" ht="15">
      <c r="A54" s="67" t="s">
        <v>77</v>
      </c>
      <c r="B54" s="80">
        <v>0</v>
      </c>
      <c r="C54" s="80">
        <v>0</v>
      </c>
      <c r="D54" s="80">
        <v>0</v>
      </c>
      <c r="E54" s="80">
        <v>0</v>
      </c>
      <c r="F54" s="80">
        <v>0</v>
      </c>
      <c r="G54" s="80">
        <v>0</v>
      </c>
      <c r="H54" s="80">
        <v>0</v>
      </c>
      <c r="I54" s="80">
        <v>0</v>
      </c>
      <c r="J54" s="80">
        <v>5.320736885</v>
      </c>
      <c r="K54" s="80">
        <v>0.9346333146</v>
      </c>
      <c r="L54" s="80">
        <v>1.814986706</v>
      </c>
      <c r="M54" s="80">
        <v>0.3123570979</v>
      </c>
      <c r="N54" s="80">
        <v>1.713984847</v>
      </c>
      <c r="O54" s="80">
        <v>0.2909313738</v>
      </c>
      <c r="P54" s="80">
        <v>2.208044767</v>
      </c>
      <c r="Q54" s="80">
        <v>0.3697777092</v>
      </c>
      <c r="R54" s="80">
        <v>1.388649344</v>
      </c>
      <c r="S54" s="80">
        <v>0.229535386</v>
      </c>
      <c r="T54" s="80">
        <v>4.090349197</v>
      </c>
      <c r="U54" s="80">
        <v>0.6677219272</v>
      </c>
      <c r="V54" s="80">
        <v>4.348085403</v>
      </c>
      <c r="W54" s="80">
        <v>0.7014430165</v>
      </c>
      <c r="X54" s="80">
        <v>3.983736277</v>
      </c>
      <c r="Y54" s="80">
        <v>0.6354953051</v>
      </c>
      <c r="Z54" s="80">
        <v>6.656481266</v>
      </c>
      <c r="AA54" s="80">
        <v>1.05036068</v>
      </c>
      <c r="AB54" s="80">
        <v>10.72781181</v>
      </c>
      <c r="AC54" s="80">
        <v>1.674203992</v>
      </c>
      <c r="AD54" s="80">
        <v>18.04534912</v>
      </c>
      <c r="AE54" s="80">
        <v>2.78312993</v>
      </c>
      <c r="AF54" s="80">
        <v>16.09114456</v>
      </c>
      <c r="AG54" s="80">
        <v>2.449694157</v>
      </c>
      <c r="AH54" s="80">
        <v>19.37918091</v>
      </c>
      <c r="AI54" s="80">
        <v>2.908421993</v>
      </c>
      <c r="AJ54" s="80">
        <v>26.6522541</v>
      </c>
      <c r="AK54" s="80">
        <v>3.938690186</v>
      </c>
      <c r="AL54" s="80">
        <v>36.12964249</v>
      </c>
      <c r="AM54" s="80">
        <v>5.252200603</v>
      </c>
      <c r="AN54" s="80">
        <v>46.45685959</v>
      </c>
      <c r="AO54" s="80">
        <v>6.638278961</v>
      </c>
      <c r="AP54" s="80">
        <v>43.50141525</v>
      </c>
      <c r="AQ54" s="80">
        <v>6.106554985</v>
      </c>
    </row>
    <row r="55" spans="1:43" s="79" customFormat="1" ht="15">
      <c r="A55" s="67" t="s">
        <v>78</v>
      </c>
      <c r="B55" s="80">
        <v>13.20970631</v>
      </c>
      <c r="C55" s="80">
        <v>0.2355251461</v>
      </c>
      <c r="D55" s="80">
        <v>12.22281647</v>
      </c>
      <c r="E55" s="80">
        <v>0.2141376585</v>
      </c>
      <c r="F55" s="80">
        <v>27.05648232</v>
      </c>
      <c r="G55" s="80">
        <v>0.4657663405</v>
      </c>
      <c r="H55" s="80">
        <v>18.18509483</v>
      </c>
      <c r="I55" s="80">
        <v>0.3076092601</v>
      </c>
      <c r="J55" s="80">
        <v>16.3817234</v>
      </c>
      <c r="K55" s="80">
        <v>0.2723143697</v>
      </c>
      <c r="L55" s="80">
        <v>38.196205140000004</v>
      </c>
      <c r="M55" s="80">
        <v>0.6205106378</v>
      </c>
      <c r="N55" s="80">
        <v>34.76398849</v>
      </c>
      <c r="O55" s="80">
        <v>0.5552338958</v>
      </c>
      <c r="P55" s="80">
        <v>29.7180481</v>
      </c>
      <c r="Q55" s="80">
        <v>0.466737479</v>
      </c>
      <c r="R55" s="80">
        <v>27.79595375</v>
      </c>
      <c r="S55" s="80">
        <v>0.4294216037</v>
      </c>
      <c r="T55" s="80">
        <v>28.10034752</v>
      </c>
      <c r="U55" s="80">
        <v>0.4272424281</v>
      </c>
      <c r="V55" s="80">
        <v>18.35988808</v>
      </c>
      <c r="W55" s="80">
        <v>0.2748810053</v>
      </c>
      <c r="X55" s="80">
        <v>13.13576317</v>
      </c>
      <c r="Y55" s="80">
        <v>0.1937815994</v>
      </c>
      <c r="Z55" s="80">
        <v>17.84813881</v>
      </c>
      <c r="AA55" s="80">
        <v>0.2595850825</v>
      </c>
      <c r="AB55" s="80">
        <v>17.9330101</v>
      </c>
      <c r="AC55" s="80">
        <v>0.2572546899</v>
      </c>
      <c r="AD55" s="80">
        <v>17.52807045</v>
      </c>
      <c r="AE55" s="80">
        <v>0.2480778247</v>
      </c>
      <c r="AF55" s="80">
        <v>17.94472694</v>
      </c>
      <c r="AG55" s="80">
        <v>0.2506136</v>
      </c>
      <c r="AH55" s="80">
        <v>50.17236328</v>
      </c>
      <c r="AI55" s="80">
        <v>0.6915205717</v>
      </c>
      <c r="AJ55" s="80">
        <v>127.3563919</v>
      </c>
      <c r="AK55" s="80">
        <v>1.73264873</v>
      </c>
      <c r="AL55" s="80">
        <v>23.27087021</v>
      </c>
      <c r="AM55" s="80">
        <v>0.3125657439</v>
      </c>
      <c r="AN55" s="80">
        <v>55.24466324</v>
      </c>
      <c r="AO55" s="80">
        <v>0.7327748537</v>
      </c>
      <c r="AP55" s="80">
        <v>268.289978</v>
      </c>
      <c r="AQ55" s="80">
        <v>3.515322447</v>
      </c>
    </row>
    <row r="56" spans="1:43" s="79" customFormat="1" ht="15">
      <c r="A56" s="67" t="s">
        <v>79</v>
      </c>
      <c r="B56" s="80">
        <v>0</v>
      </c>
      <c r="C56" s="80">
        <v>0</v>
      </c>
      <c r="D56" s="80">
        <v>0</v>
      </c>
      <c r="E56" s="80">
        <v>0</v>
      </c>
      <c r="F56" s="80">
        <v>0</v>
      </c>
      <c r="G56" s="80">
        <v>0</v>
      </c>
      <c r="H56" s="80">
        <v>0</v>
      </c>
      <c r="I56" s="80">
        <v>0</v>
      </c>
      <c r="J56" s="80">
        <v>1.384281158</v>
      </c>
      <c r="K56" s="80">
        <v>0.3379553258</v>
      </c>
      <c r="L56" s="80">
        <v>1.871416926</v>
      </c>
      <c r="M56" s="80">
        <v>0.4441884756</v>
      </c>
      <c r="N56" s="80">
        <v>1.052736998</v>
      </c>
      <c r="O56" s="80">
        <v>0.2453794479</v>
      </c>
      <c r="P56" s="80">
        <v>1.314150333</v>
      </c>
      <c r="Q56" s="80">
        <v>0.3017591834</v>
      </c>
      <c r="R56" s="80">
        <v>6.495201588</v>
      </c>
      <c r="S56" s="80">
        <v>1.472237706</v>
      </c>
      <c r="T56" s="80">
        <v>2.821628094</v>
      </c>
      <c r="U56" s="80">
        <v>0.6315979958</v>
      </c>
      <c r="V56" s="80">
        <v>2.196214437</v>
      </c>
      <c r="W56" s="80">
        <v>0.4851544797</v>
      </c>
      <c r="X56" s="80">
        <v>1.937712669</v>
      </c>
      <c r="Y56" s="80">
        <v>0.4220344722</v>
      </c>
      <c r="Z56" s="80">
        <v>1.918429017</v>
      </c>
      <c r="AA56" s="80">
        <v>0.4117115736</v>
      </c>
      <c r="AB56" s="80">
        <v>2.199128151</v>
      </c>
      <c r="AC56" s="80">
        <v>0.4648804665</v>
      </c>
      <c r="AD56" s="80">
        <v>1.729193211</v>
      </c>
      <c r="AE56" s="80">
        <v>0.3601051867</v>
      </c>
      <c r="AF56" s="80">
        <v>1.767980218</v>
      </c>
      <c r="AG56" s="80">
        <v>0.3628656268</v>
      </c>
      <c r="AH56" s="80">
        <v>1.70814836</v>
      </c>
      <c r="AI56" s="80">
        <v>0.3456738293</v>
      </c>
      <c r="AJ56" s="80">
        <v>1.825540662</v>
      </c>
      <c r="AK56" s="80">
        <v>0.3643597066</v>
      </c>
      <c r="AL56" s="80">
        <v>2.031635523</v>
      </c>
      <c r="AM56" s="80">
        <v>0.400033325</v>
      </c>
      <c r="AN56" s="80">
        <v>1.779550076</v>
      </c>
      <c r="AO56" s="80">
        <v>0.3457502127</v>
      </c>
      <c r="AP56" s="80">
        <v>2.059170008</v>
      </c>
      <c r="AQ56" s="80">
        <v>0.3948430121</v>
      </c>
    </row>
    <row r="57" spans="1:43" s="79" customFormat="1" ht="15">
      <c r="A57" s="67" t="s">
        <v>80</v>
      </c>
      <c r="B57" s="80">
        <v>0</v>
      </c>
      <c r="C57" s="80">
        <v>0</v>
      </c>
      <c r="D57" s="80">
        <v>0</v>
      </c>
      <c r="E57" s="80">
        <v>0</v>
      </c>
      <c r="F57" s="80">
        <v>0</v>
      </c>
      <c r="G57" s="80">
        <v>0</v>
      </c>
      <c r="H57" s="80">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2.999737263</v>
      </c>
      <c r="AA57" s="80">
        <v>0.0610918738</v>
      </c>
      <c r="AB57" s="80">
        <v>16.13004494</v>
      </c>
      <c r="AC57" s="80">
        <v>0.3307956755</v>
      </c>
      <c r="AD57" s="80">
        <v>18.08938026</v>
      </c>
      <c r="AE57" s="80">
        <v>0.3733419776</v>
      </c>
      <c r="AF57" s="80">
        <v>42.71827698</v>
      </c>
      <c r="AG57" s="80">
        <v>0.8869177699</v>
      </c>
      <c r="AH57" s="80">
        <v>61.82346725</v>
      </c>
      <c r="AI57" s="80">
        <v>1.290620923</v>
      </c>
      <c r="AJ57" s="80">
        <v>56.59858704</v>
      </c>
      <c r="AK57" s="80">
        <v>1.187365055</v>
      </c>
      <c r="AL57" s="80">
        <v>70.8164978</v>
      </c>
      <c r="AM57" s="80">
        <v>1.492534876</v>
      </c>
      <c r="AN57" s="80">
        <v>60.90278244</v>
      </c>
      <c r="AO57" s="80">
        <v>1.289675593</v>
      </c>
      <c r="AP57" s="80">
        <v>50.43688583</v>
      </c>
      <c r="AQ57" s="80">
        <v>1.07349968</v>
      </c>
    </row>
    <row r="58" spans="1:43" s="81" customFormat="1" ht="15">
      <c r="A58" s="67" t="s">
        <v>81</v>
      </c>
      <c r="B58" s="80">
        <v>0</v>
      </c>
      <c r="C58" s="80">
        <v>0</v>
      </c>
      <c r="D58" s="80">
        <v>0</v>
      </c>
      <c r="E58" s="80">
        <v>0</v>
      </c>
      <c r="F58" s="80">
        <v>0</v>
      </c>
      <c r="G58" s="80">
        <v>0</v>
      </c>
      <c r="H58" s="80">
        <v>0</v>
      </c>
      <c r="I58" s="80">
        <v>0</v>
      </c>
      <c r="J58" s="80">
        <v>1.482437611</v>
      </c>
      <c r="K58" s="80">
        <v>0.0659704953</v>
      </c>
      <c r="L58" s="80">
        <v>2.822027922</v>
      </c>
      <c r="M58" s="80">
        <v>0.1221789867</v>
      </c>
      <c r="N58" s="80">
        <v>11.66627121</v>
      </c>
      <c r="O58" s="80">
        <v>0.4962114692</v>
      </c>
      <c r="P58" s="80">
        <v>7.526472569</v>
      </c>
      <c r="Q58" s="80">
        <v>0.3149852157</v>
      </c>
      <c r="R58" s="80">
        <v>7.415132999</v>
      </c>
      <c r="S58" s="80">
        <v>0.3057203889</v>
      </c>
      <c r="T58" s="80">
        <v>23.19608116</v>
      </c>
      <c r="U58" s="80">
        <v>0.9429781437</v>
      </c>
      <c r="V58" s="80">
        <v>13.36767006</v>
      </c>
      <c r="W58" s="80">
        <v>0.5361312628</v>
      </c>
      <c r="X58" s="80">
        <v>21.11567688</v>
      </c>
      <c r="Y58" s="80">
        <v>0.8359093666</v>
      </c>
      <c r="Z58" s="80">
        <v>31.10959435</v>
      </c>
      <c r="AA58" s="80">
        <v>1.216186404</v>
      </c>
      <c r="AB58" s="80">
        <v>26.07488441</v>
      </c>
      <c r="AC58" s="80">
        <v>1.007056475</v>
      </c>
      <c r="AD58" s="80">
        <v>33.71251678</v>
      </c>
      <c r="AE58" s="80">
        <v>1.286731124</v>
      </c>
      <c r="AF58" s="80">
        <v>34.25928497</v>
      </c>
      <c r="AG58" s="80">
        <v>1.292549729</v>
      </c>
      <c r="AH58" s="80">
        <v>31.5753994</v>
      </c>
      <c r="AI58" s="80">
        <v>1.177810192</v>
      </c>
      <c r="AJ58" s="80">
        <v>34.47314835</v>
      </c>
      <c r="AK58" s="80">
        <v>1.271517992</v>
      </c>
      <c r="AL58" s="80">
        <v>37.56833649</v>
      </c>
      <c r="AM58" s="80">
        <v>1.370239615</v>
      </c>
      <c r="AN58" s="80">
        <v>36.84415817</v>
      </c>
      <c r="AO58" s="80">
        <v>1.328775764</v>
      </c>
      <c r="AP58" s="80">
        <v>28.26188278</v>
      </c>
      <c r="AQ58" s="80">
        <v>1.007718086</v>
      </c>
    </row>
    <row r="59" spans="1:43" ht="15">
      <c r="A59" s="44" t="s">
        <v>240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13"/>
      <c r="AQ59" s="13"/>
    </row>
    <row r="60" spans="1:43" s="78" customFormat="1" ht="15">
      <c r="A60" s="78" t="s">
        <v>243</v>
      </c>
      <c r="B60" s="80">
        <v>0</v>
      </c>
      <c r="C60" s="80">
        <v>0</v>
      </c>
      <c r="D60" s="80">
        <v>0</v>
      </c>
      <c r="E60" s="80">
        <v>0</v>
      </c>
      <c r="F60" s="80">
        <v>0</v>
      </c>
      <c r="G60" s="80">
        <v>0</v>
      </c>
      <c r="H60" s="80">
        <v>0</v>
      </c>
      <c r="I60" s="80">
        <v>0</v>
      </c>
      <c r="J60" s="80">
        <v>0</v>
      </c>
      <c r="K60" s="80">
        <v>0</v>
      </c>
      <c r="L60" s="80">
        <v>0</v>
      </c>
      <c r="M60" s="80">
        <v>0</v>
      </c>
      <c r="N60" s="80">
        <v>0</v>
      </c>
      <c r="O60" s="80">
        <v>0</v>
      </c>
      <c r="P60" s="80">
        <v>0</v>
      </c>
      <c r="Q60" s="80">
        <v>0</v>
      </c>
      <c r="R60" s="80">
        <v>0</v>
      </c>
      <c r="S60" s="80">
        <v>0</v>
      </c>
      <c r="T60" s="80">
        <v>0.1731112748</v>
      </c>
      <c r="U60" s="80">
        <v>2.403218985</v>
      </c>
      <c r="V60" s="80">
        <v>1.290988684</v>
      </c>
      <c r="W60" s="80">
        <v>17.55379486</v>
      </c>
      <c r="X60" s="80">
        <v>0.0983943492</v>
      </c>
      <c r="Y60" s="80">
        <v>1.310543656</v>
      </c>
      <c r="Z60" s="80" t="s">
        <v>287</v>
      </c>
      <c r="AA60" s="80" t="s">
        <v>287</v>
      </c>
      <c r="AB60" s="80">
        <v>0.0238432921</v>
      </c>
      <c r="AC60" s="80">
        <v>0.3069946468</v>
      </c>
      <c r="AD60" s="80">
        <v>0.0903793797</v>
      </c>
      <c r="AE60" s="80">
        <v>1.145936966</v>
      </c>
      <c r="AF60" s="80" t="s">
        <v>287</v>
      </c>
      <c r="AG60" s="80" t="s">
        <v>287</v>
      </c>
      <c r="AH60" s="80" t="s">
        <v>287</v>
      </c>
      <c r="AI60" s="80" t="s">
        <v>287</v>
      </c>
      <c r="AJ60" s="80" t="s">
        <v>287</v>
      </c>
      <c r="AK60" s="80" t="s">
        <v>287</v>
      </c>
      <c r="AL60" s="80" t="s">
        <v>287</v>
      </c>
      <c r="AM60" s="80" t="s">
        <v>287</v>
      </c>
      <c r="AN60" s="80">
        <v>0.0235611573</v>
      </c>
      <c r="AO60" s="80">
        <v>0.2795982957</v>
      </c>
      <c r="AP60" s="80">
        <v>0.0330672301</v>
      </c>
      <c r="AQ60" s="80">
        <v>0.3875584304</v>
      </c>
    </row>
    <row r="61" spans="1:43" s="78" customFormat="1" ht="15">
      <c r="A61" s="78" t="s">
        <v>82</v>
      </c>
      <c r="B61" s="80">
        <v>14.82300091</v>
      </c>
      <c r="C61" s="80">
        <v>0.4561273456</v>
      </c>
      <c r="D61" s="80">
        <v>24.77490997</v>
      </c>
      <c r="E61" s="80">
        <v>0.7517543435</v>
      </c>
      <c r="F61" s="80">
        <v>62.52245712</v>
      </c>
      <c r="G61" s="80">
        <v>1.871218562</v>
      </c>
      <c r="H61" s="80">
        <v>16.37108231</v>
      </c>
      <c r="I61" s="80">
        <v>0.4833900034</v>
      </c>
      <c r="J61" s="80">
        <v>31.91692924</v>
      </c>
      <c r="K61" s="80">
        <v>0.9299732447</v>
      </c>
      <c r="L61" s="80">
        <v>74.55496216</v>
      </c>
      <c r="M61" s="80">
        <v>2.106068611</v>
      </c>
      <c r="N61" s="80">
        <v>81.76909637</v>
      </c>
      <c r="O61" s="80">
        <v>2.279341936</v>
      </c>
      <c r="P61" s="80">
        <v>305.4700928</v>
      </c>
      <c r="Q61" s="80">
        <v>8.404571533</v>
      </c>
      <c r="R61" s="80">
        <v>352.5735474</v>
      </c>
      <c r="S61" s="80">
        <v>9.578284264</v>
      </c>
      <c r="T61" s="80">
        <v>102.5993042</v>
      </c>
      <c r="U61" s="80">
        <v>2.753702164</v>
      </c>
      <c r="V61" s="80">
        <v>90.38220978</v>
      </c>
      <c r="W61" s="80">
        <v>2.398159504</v>
      </c>
      <c r="X61" s="80">
        <v>70.48488617</v>
      </c>
      <c r="Y61" s="80">
        <v>1.850236535</v>
      </c>
      <c r="Z61" s="80">
        <v>124.5079117</v>
      </c>
      <c r="AA61" s="80">
        <v>3.2354424</v>
      </c>
      <c r="AB61" s="80">
        <v>188.3375549</v>
      </c>
      <c r="AC61" s="80">
        <v>4.846615791</v>
      </c>
      <c r="AD61" s="80">
        <v>259.9733887</v>
      </c>
      <c r="AE61" s="80">
        <v>6.625343323</v>
      </c>
      <c r="AF61" s="80">
        <v>280.2499695</v>
      </c>
      <c r="AG61" s="80">
        <v>7.071561813</v>
      </c>
      <c r="AH61" s="80">
        <v>268.6643066</v>
      </c>
      <c r="AI61" s="80">
        <v>6.710437775</v>
      </c>
      <c r="AJ61" s="80">
        <v>273.0921936</v>
      </c>
      <c r="AK61" s="80">
        <v>6.750527859</v>
      </c>
      <c r="AL61" s="80">
        <v>144.5553741</v>
      </c>
      <c r="AM61" s="80">
        <v>3.536049604</v>
      </c>
      <c r="AN61" s="80">
        <v>123.8631363</v>
      </c>
      <c r="AO61" s="80">
        <v>2.998663425</v>
      </c>
      <c r="AP61" s="80">
        <v>110.6367188</v>
      </c>
      <c r="AQ61" s="80">
        <v>2.651479006</v>
      </c>
    </row>
    <row r="62" spans="1:43" s="78" customFormat="1" ht="15">
      <c r="A62" s="78" t="s">
        <v>83</v>
      </c>
      <c r="B62" s="80">
        <v>3.869677305</v>
      </c>
      <c r="C62" s="80">
        <v>14.90240288</v>
      </c>
      <c r="D62" s="80">
        <v>0.0019387077</v>
      </c>
      <c r="E62" s="80">
        <v>0.0074582607</v>
      </c>
      <c r="F62" s="80">
        <v>0.1250542551</v>
      </c>
      <c r="G62" s="80">
        <v>0.4811444581</v>
      </c>
      <c r="H62" s="80">
        <v>0.1223508716</v>
      </c>
      <c r="I62" s="80">
        <v>0.4713689387</v>
      </c>
      <c r="J62" s="80">
        <v>0.1198248714</v>
      </c>
      <c r="K62" s="80">
        <v>0.4627926052</v>
      </c>
      <c r="L62" s="80">
        <v>0.1173809096</v>
      </c>
      <c r="M62" s="80">
        <v>0.4443990886</v>
      </c>
      <c r="N62" s="80">
        <v>0.1151869446</v>
      </c>
      <c r="O62" s="80">
        <v>0.4380047619</v>
      </c>
      <c r="P62" s="80">
        <v>0.1131884903</v>
      </c>
      <c r="Q62" s="80">
        <v>0.4327372611</v>
      </c>
      <c r="R62" s="80">
        <v>0.1119243652</v>
      </c>
      <c r="S62" s="80">
        <v>0.4303143919</v>
      </c>
      <c r="T62" s="80">
        <v>0.1103016436</v>
      </c>
      <c r="U62" s="80">
        <v>0.4261267483</v>
      </c>
      <c r="V62" s="80" t="s">
        <v>287</v>
      </c>
      <c r="W62" s="80" t="s">
        <v>287</v>
      </c>
      <c r="X62" s="80">
        <v>0.1055780798</v>
      </c>
      <c r="Y62" s="80">
        <v>0.4097430706</v>
      </c>
      <c r="Z62" s="80" t="s">
        <v>287</v>
      </c>
      <c r="AA62" s="80" t="s">
        <v>287</v>
      </c>
      <c r="AB62" s="80">
        <v>2.958187342</v>
      </c>
      <c r="AC62" s="80">
        <v>11.45576382</v>
      </c>
      <c r="AD62" s="80">
        <v>2.904047966</v>
      </c>
      <c r="AE62" s="80">
        <v>11.21912384</v>
      </c>
      <c r="AF62" s="80">
        <v>3.040367365</v>
      </c>
      <c r="AG62" s="80">
        <v>11.71476078</v>
      </c>
      <c r="AH62" s="80" t="s">
        <v>287</v>
      </c>
      <c r="AI62" s="80" t="s">
        <v>287</v>
      </c>
      <c r="AJ62" s="80" t="s">
        <v>287</v>
      </c>
      <c r="AK62" s="80" t="s">
        <v>287</v>
      </c>
      <c r="AL62" s="80" t="s">
        <v>287</v>
      </c>
      <c r="AM62" s="80" t="s">
        <v>287</v>
      </c>
      <c r="AN62" s="80" t="s">
        <v>287</v>
      </c>
      <c r="AO62" s="80" t="s">
        <v>287</v>
      </c>
      <c r="AP62" s="80" t="s">
        <v>287</v>
      </c>
      <c r="AQ62" s="80" t="s">
        <v>287</v>
      </c>
    </row>
    <row r="63" spans="1:43" s="78" customFormat="1" ht="15">
      <c r="A63" s="78" t="s">
        <v>84</v>
      </c>
      <c r="B63" s="80">
        <v>2.84405756</v>
      </c>
      <c r="C63" s="80">
        <v>14.98276138</v>
      </c>
      <c r="D63" s="80">
        <v>2.566538334</v>
      </c>
      <c r="E63" s="80">
        <v>13.12552166</v>
      </c>
      <c r="F63" s="80">
        <v>2.063483238</v>
      </c>
      <c r="G63" s="80">
        <v>10.23933983</v>
      </c>
      <c r="H63" s="80">
        <v>1.8482337</v>
      </c>
      <c r="I63" s="80">
        <v>8.898187637</v>
      </c>
      <c r="J63" s="80">
        <v>1.139111876</v>
      </c>
      <c r="K63" s="80">
        <v>5.323251724</v>
      </c>
      <c r="L63" s="80">
        <v>1.151198626</v>
      </c>
      <c r="M63" s="80">
        <v>5.189505577</v>
      </c>
      <c r="N63" s="80">
        <v>0.7201277018</v>
      </c>
      <c r="O63" s="80">
        <v>3.156212091</v>
      </c>
      <c r="P63" s="80">
        <v>0.6316325068</v>
      </c>
      <c r="Q63" s="80">
        <v>2.693758726</v>
      </c>
      <c r="R63" s="80">
        <v>0.8050692677</v>
      </c>
      <c r="S63" s="80">
        <v>3.343491554</v>
      </c>
      <c r="T63" s="80">
        <v>0.6823165417</v>
      </c>
      <c r="U63" s="80">
        <v>2.76147604</v>
      </c>
      <c r="V63" s="80">
        <v>1.485247135</v>
      </c>
      <c r="W63" s="80">
        <v>5.861922741</v>
      </c>
      <c r="X63" s="80">
        <v>3.915981054</v>
      </c>
      <c r="Y63" s="80">
        <v>15.08281612</v>
      </c>
      <c r="Z63" s="80">
        <v>2.776290655</v>
      </c>
      <c r="AA63" s="80">
        <v>10.4426012</v>
      </c>
      <c r="AB63" s="80">
        <v>2.610189915</v>
      </c>
      <c r="AC63" s="80">
        <v>9.593888283</v>
      </c>
      <c r="AD63" s="80">
        <v>2.666559696</v>
      </c>
      <c r="AE63" s="80">
        <v>9.582117081</v>
      </c>
      <c r="AF63" s="80">
        <v>2.613905191</v>
      </c>
      <c r="AG63" s="80">
        <v>9.187393188</v>
      </c>
      <c r="AH63" s="80">
        <v>0.8221029043</v>
      </c>
      <c r="AI63" s="80">
        <v>2.827486038</v>
      </c>
      <c r="AJ63" s="80">
        <v>0.6581410766</v>
      </c>
      <c r="AK63" s="80">
        <v>2.215881109</v>
      </c>
      <c r="AL63" s="80">
        <v>0.4549306631</v>
      </c>
      <c r="AM63" s="80">
        <v>1.50004518</v>
      </c>
      <c r="AN63" s="80">
        <v>2.187272072</v>
      </c>
      <c r="AO63" s="80">
        <v>7.065677166</v>
      </c>
      <c r="AP63" s="80">
        <v>1.236505985</v>
      </c>
      <c r="AQ63" s="80">
        <v>3.914777279</v>
      </c>
    </row>
    <row r="64" spans="1:43" s="78" customFormat="1" ht="15">
      <c r="A64" s="78" t="s">
        <v>85</v>
      </c>
      <c r="B64" s="80">
        <v>17.19297791</v>
      </c>
      <c r="C64" s="80">
        <v>2.577443361</v>
      </c>
      <c r="D64" s="80">
        <v>20.26091003</v>
      </c>
      <c r="E64" s="80">
        <v>2.967968702</v>
      </c>
      <c r="F64" s="80">
        <v>36.43128967</v>
      </c>
      <c r="G64" s="80">
        <v>5.213822365</v>
      </c>
      <c r="H64" s="80">
        <v>33.06822586</v>
      </c>
      <c r="I64" s="80">
        <v>4.62370348</v>
      </c>
      <c r="J64" s="80">
        <v>38.19861984</v>
      </c>
      <c r="K64" s="80">
        <v>5.219853401</v>
      </c>
      <c r="L64" s="80">
        <v>35.08020401</v>
      </c>
      <c r="M64" s="80">
        <v>4.664812565</v>
      </c>
      <c r="N64" s="80">
        <v>40.69992447</v>
      </c>
      <c r="O64" s="80">
        <v>5.294487953</v>
      </c>
      <c r="P64" s="80">
        <v>44.65697479</v>
      </c>
      <c r="Q64" s="80">
        <v>5.685960293</v>
      </c>
      <c r="R64" s="80">
        <v>54.47328568</v>
      </c>
      <c r="S64" s="80">
        <v>6.791413784</v>
      </c>
      <c r="T64" s="80">
        <v>44.19602585</v>
      </c>
      <c r="U64" s="80">
        <v>5.396754265</v>
      </c>
      <c r="V64" s="80">
        <v>72.51766205</v>
      </c>
      <c r="W64" s="80">
        <v>8.674289703</v>
      </c>
      <c r="X64" s="80">
        <v>60.06481934</v>
      </c>
      <c r="Y64" s="80">
        <v>7.039067268</v>
      </c>
      <c r="Z64" s="80">
        <v>54.83619308</v>
      </c>
      <c r="AA64" s="80">
        <v>6.297358036</v>
      </c>
      <c r="AB64" s="80">
        <v>76.50113678</v>
      </c>
      <c r="AC64" s="80">
        <v>8.611436844</v>
      </c>
      <c r="AD64" s="80">
        <v>88.96298981</v>
      </c>
      <c r="AE64" s="80">
        <v>9.819570541</v>
      </c>
      <c r="AF64" s="80">
        <v>49.20573425</v>
      </c>
      <c r="AG64" s="80">
        <v>5.327932835</v>
      </c>
      <c r="AH64" s="80">
        <v>73.66436005</v>
      </c>
      <c r="AI64" s="80">
        <v>7.827988148</v>
      </c>
      <c r="AJ64" s="80">
        <v>62.50759506</v>
      </c>
      <c r="AK64" s="80">
        <v>6.52164793</v>
      </c>
      <c r="AL64" s="80">
        <v>68.20478821</v>
      </c>
      <c r="AM64" s="80">
        <v>6.989575386</v>
      </c>
      <c r="AN64" s="80">
        <v>52.93710709</v>
      </c>
      <c r="AO64" s="80">
        <v>5.330655098</v>
      </c>
      <c r="AP64" s="80">
        <v>55.39386368</v>
      </c>
      <c r="AQ64" s="80">
        <v>5.483222485</v>
      </c>
    </row>
    <row r="65" spans="1:43" s="78" customFormat="1" ht="15">
      <c r="A65" s="78" t="s">
        <v>86</v>
      </c>
      <c r="B65" s="80">
        <v>48.95245361</v>
      </c>
      <c r="C65" s="80">
        <v>0.3272868693</v>
      </c>
      <c r="D65" s="80">
        <v>43.74823761</v>
      </c>
      <c r="E65" s="80">
        <v>0.2877032757</v>
      </c>
      <c r="F65" s="80">
        <v>48.73963928</v>
      </c>
      <c r="G65" s="80">
        <v>0.3154980242</v>
      </c>
      <c r="H65" s="80">
        <v>45.1205864</v>
      </c>
      <c r="I65" s="80">
        <v>0.2876240313</v>
      </c>
      <c r="J65" s="80">
        <v>80.53668213</v>
      </c>
      <c r="K65" s="80">
        <v>0.5056724548</v>
      </c>
      <c r="L65" s="80">
        <v>79.85229492</v>
      </c>
      <c r="M65" s="80">
        <v>0.4899216294</v>
      </c>
      <c r="N65" s="80">
        <v>77.61431122</v>
      </c>
      <c r="O65" s="80">
        <v>0.4688884616</v>
      </c>
      <c r="P65" s="80">
        <v>147.6188354</v>
      </c>
      <c r="Q65" s="80">
        <v>0.8781573772</v>
      </c>
      <c r="R65" s="80">
        <v>125.4192047</v>
      </c>
      <c r="S65" s="80">
        <v>0.7347499728</v>
      </c>
      <c r="T65" s="80">
        <v>205.269165</v>
      </c>
      <c r="U65" s="80">
        <v>1.184486032</v>
      </c>
      <c r="V65" s="80">
        <v>148.2320709</v>
      </c>
      <c r="W65" s="80">
        <v>0.8427585959</v>
      </c>
      <c r="X65" s="80">
        <v>156.3748932</v>
      </c>
      <c r="Y65" s="80">
        <v>0.8762019873</v>
      </c>
      <c r="Z65" s="80">
        <v>155.8899078</v>
      </c>
      <c r="AA65" s="80">
        <v>0.8611190915</v>
      </c>
      <c r="AB65" s="80">
        <v>412.3113403</v>
      </c>
      <c r="AC65" s="80">
        <v>2.24633193</v>
      </c>
      <c r="AD65" s="80">
        <v>124.2761536</v>
      </c>
      <c r="AE65" s="80">
        <v>0.6682096124</v>
      </c>
      <c r="AF65" s="80">
        <v>124.4846497</v>
      </c>
      <c r="AG65" s="80">
        <v>0.6610604525</v>
      </c>
      <c r="AH65" s="80">
        <v>108.5274124</v>
      </c>
      <c r="AI65" s="80">
        <v>0.5696446896</v>
      </c>
      <c r="AJ65" s="80">
        <v>101.7214127</v>
      </c>
      <c r="AK65" s="80">
        <v>0.5281223655</v>
      </c>
      <c r="AL65" s="80">
        <v>55.43409729</v>
      </c>
      <c r="AM65" s="80">
        <v>0.2848701179</v>
      </c>
      <c r="AN65" s="80">
        <v>104.5447235</v>
      </c>
      <c r="AO65" s="80">
        <v>0.5320675373</v>
      </c>
      <c r="AP65" s="80">
        <v>165.7504578</v>
      </c>
      <c r="AQ65" s="80">
        <v>0.8358460665</v>
      </c>
    </row>
    <row r="66" spans="1:43" s="78" customFormat="1" ht="15">
      <c r="A66" s="78" t="s">
        <v>87</v>
      </c>
      <c r="B66" s="80">
        <v>10.0725832</v>
      </c>
      <c r="C66" s="80">
        <v>0.763623178</v>
      </c>
      <c r="D66" s="80">
        <v>30.87320328</v>
      </c>
      <c r="E66" s="80">
        <v>2.298540831</v>
      </c>
      <c r="F66" s="80">
        <v>28.05426216</v>
      </c>
      <c r="G66" s="80">
        <v>2.050707102</v>
      </c>
      <c r="H66" s="80">
        <v>40.02342987</v>
      </c>
      <c r="I66" s="80">
        <v>2.873007536</v>
      </c>
      <c r="J66" s="80">
        <v>29.49954605</v>
      </c>
      <c r="K66" s="80">
        <v>2.080964565</v>
      </c>
      <c r="L66" s="80">
        <v>32.24462891</v>
      </c>
      <c r="M66" s="80">
        <v>2.210020781</v>
      </c>
      <c r="N66" s="80">
        <v>26.37271881</v>
      </c>
      <c r="O66" s="80">
        <v>1.779690862</v>
      </c>
      <c r="P66" s="80">
        <v>25.63482857</v>
      </c>
      <c r="Q66" s="80">
        <v>1.704906583</v>
      </c>
      <c r="R66" s="80">
        <v>19.64450264</v>
      </c>
      <c r="S66" s="80">
        <v>1.288704753</v>
      </c>
      <c r="T66" s="80">
        <v>6.322292805</v>
      </c>
      <c r="U66" s="80">
        <v>0.4093441069</v>
      </c>
      <c r="V66" s="80">
        <v>2.561595917</v>
      </c>
      <c r="W66" s="80">
        <v>0.1637601703</v>
      </c>
      <c r="X66" s="80">
        <v>3.076643705</v>
      </c>
      <c r="Y66" s="80">
        <v>0.1942812949</v>
      </c>
      <c r="Z66" s="80">
        <v>1.158355236</v>
      </c>
      <c r="AA66" s="80">
        <v>0.0722823441</v>
      </c>
      <c r="AB66" s="80">
        <v>7.642795563</v>
      </c>
      <c r="AC66" s="80">
        <v>0.4714356363</v>
      </c>
      <c r="AD66" s="80">
        <v>15.87903023</v>
      </c>
      <c r="AE66" s="80">
        <v>0.9684465528</v>
      </c>
      <c r="AF66" s="80">
        <v>17.05145454</v>
      </c>
      <c r="AG66" s="80">
        <v>1.028411865</v>
      </c>
      <c r="AH66" s="80">
        <v>7.635551929</v>
      </c>
      <c r="AI66" s="80">
        <v>0.4554661512</v>
      </c>
      <c r="AJ66" s="80">
        <v>9.071458817</v>
      </c>
      <c r="AK66" s="80">
        <v>0.5352531672</v>
      </c>
      <c r="AL66" s="80">
        <v>3.338759184</v>
      </c>
      <c r="AM66" s="80">
        <v>0.1948940754</v>
      </c>
      <c r="AN66" s="80">
        <v>1.721604943</v>
      </c>
      <c r="AO66" s="80">
        <v>0.0994395912</v>
      </c>
      <c r="AP66" s="80">
        <v>2.501486778</v>
      </c>
      <c r="AQ66" s="80">
        <v>0.1429979801</v>
      </c>
    </row>
    <row r="67" spans="1:43" s="78" customFormat="1" ht="15">
      <c r="A67" s="78" t="s">
        <v>88</v>
      </c>
      <c r="B67" s="80">
        <v>4.9050893779999996</v>
      </c>
      <c r="C67" s="80">
        <v>0.1477265209</v>
      </c>
      <c r="D67" s="80">
        <v>5.873519421</v>
      </c>
      <c r="E67" s="80">
        <v>0.173510164</v>
      </c>
      <c r="F67" s="80">
        <v>4.459520817</v>
      </c>
      <c r="G67" s="80">
        <v>0.1292633712</v>
      </c>
      <c r="H67" s="80">
        <v>18.75999069</v>
      </c>
      <c r="I67" s="80">
        <v>0.5337186456</v>
      </c>
      <c r="J67" s="80">
        <v>17.35955048</v>
      </c>
      <c r="K67" s="80">
        <v>0.4848691225</v>
      </c>
      <c r="L67" s="80">
        <v>15.77699947</v>
      </c>
      <c r="M67" s="80">
        <v>0.4294807315</v>
      </c>
      <c r="N67" s="80">
        <v>44.53580093</v>
      </c>
      <c r="O67" s="80">
        <v>1.190596104</v>
      </c>
      <c r="P67" s="80">
        <v>43.12507248</v>
      </c>
      <c r="Q67" s="80">
        <v>1.132465839</v>
      </c>
      <c r="R67" s="80">
        <v>23.3759079</v>
      </c>
      <c r="S67" s="80">
        <v>0.6031401157</v>
      </c>
      <c r="T67" s="80">
        <v>21.02062416</v>
      </c>
      <c r="U67" s="80">
        <v>0.5330629349</v>
      </c>
      <c r="V67" s="80">
        <v>19.47312927</v>
      </c>
      <c r="W67" s="80">
        <v>0.4854996204</v>
      </c>
      <c r="X67" s="80">
        <v>23.53430367</v>
      </c>
      <c r="Y67" s="80">
        <v>0.5770534277</v>
      </c>
      <c r="Z67" s="80">
        <v>136.9814148</v>
      </c>
      <c r="AA67" s="80">
        <v>3.304259539</v>
      </c>
      <c r="AB67" s="80">
        <v>70.86820984</v>
      </c>
      <c r="AC67" s="80">
        <v>1.682234049</v>
      </c>
      <c r="AD67" s="80">
        <v>305.7155457</v>
      </c>
      <c r="AE67" s="80">
        <v>7.143071651</v>
      </c>
      <c r="AF67" s="80">
        <v>333.5035095</v>
      </c>
      <c r="AG67" s="80">
        <v>7.671872139</v>
      </c>
      <c r="AH67" s="80">
        <v>89.29115295</v>
      </c>
      <c r="AI67" s="80">
        <v>2.022739172</v>
      </c>
      <c r="AJ67" s="80">
        <v>109.4141769</v>
      </c>
      <c r="AK67" s="80">
        <v>2.441406965</v>
      </c>
      <c r="AL67" s="80">
        <v>110.8402786</v>
      </c>
      <c r="AM67" s="80">
        <v>2.43679142</v>
      </c>
      <c r="AN67" s="80">
        <v>153.5613403</v>
      </c>
      <c r="AO67" s="80">
        <v>3.327324629</v>
      </c>
      <c r="AP67" s="80">
        <v>222.1430969</v>
      </c>
      <c r="AQ67" s="80">
        <v>4.745585442</v>
      </c>
    </row>
    <row r="68" spans="1:43" s="78" customFormat="1" ht="15">
      <c r="A68" s="78" t="s">
        <v>89</v>
      </c>
      <c r="B68" s="80">
        <v>1.634183168</v>
      </c>
      <c r="C68" s="80">
        <v>0.5308737755</v>
      </c>
      <c r="D68" s="80">
        <v>0.9431988597</v>
      </c>
      <c r="E68" s="80">
        <v>0.2988774776</v>
      </c>
      <c r="F68" s="80">
        <v>1.418829679</v>
      </c>
      <c r="G68" s="80">
        <v>0.4387830794</v>
      </c>
      <c r="H68" s="80">
        <v>6.296277523</v>
      </c>
      <c r="I68" s="80">
        <v>1.900770664</v>
      </c>
      <c r="J68" s="80">
        <v>8.979268074</v>
      </c>
      <c r="K68" s="80">
        <v>2.645696878</v>
      </c>
      <c r="L68" s="80">
        <v>8.80163002</v>
      </c>
      <c r="M68" s="80">
        <v>2.504048824</v>
      </c>
      <c r="N68" s="80">
        <v>9.06715107</v>
      </c>
      <c r="O68" s="80">
        <v>2.51480794</v>
      </c>
      <c r="P68" s="80">
        <v>8.435938835</v>
      </c>
      <c r="Q68" s="80">
        <v>2.280553102</v>
      </c>
      <c r="R68" s="80">
        <v>9.262619019</v>
      </c>
      <c r="S68" s="80">
        <v>2.441395044</v>
      </c>
      <c r="T68" s="80">
        <v>18.05030632</v>
      </c>
      <c r="U68" s="80">
        <v>4.642698765</v>
      </c>
      <c r="V68" s="80">
        <v>20.81925392</v>
      </c>
      <c r="W68" s="80">
        <v>5.232301235</v>
      </c>
      <c r="X68" s="80">
        <v>10.51959229</v>
      </c>
      <c r="Y68" s="80">
        <v>2.586664438</v>
      </c>
      <c r="Z68" s="80">
        <v>10.01776409</v>
      </c>
      <c r="AA68" s="80">
        <v>2.412942648</v>
      </c>
      <c r="AB68" s="80">
        <v>8.759949684</v>
      </c>
      <c r="AC68" s="80">
        <v>2.069420338</v>
      </c>
      <c r="AD68" s="80">
        <v>11.33603668</v>
      </c>
      <c r="AE68" s="80">
        <v>2.629766226</v>
      </c>
      <c r="AF68" s="80">
        <v>5.43829155</v>
      </c>
      <c r="AG68" s="80">
        <v>1.240359187</v>
      </c>
      <c r="AH68" s="80">
        <v>6.307991505</v>
      </c>
      <c r="AI68" s="80">
        <v>1.416257143</v>
      </c>
      <c r="AJ68" s="80">
        <v>5.761497498</v>
      </c>
      <c r="AK68" s="80">
        <v>1.27480185</v>
      </c>
      <c r="AL68" s="80">
        <v>7.199310303</v>
      </c>
      <c r="AM68" s="80">
        <v>1.571027637</v>
      </c>
      <c r="AN68" s="80">
        <v>6.098425388</v>
      </c>
      <c r="AO68" s="80">
        <v>1.312872291</v>
      </c>
      <c r="AP68" s="80">
        <v>4.496777058</v>
      </c>
      <c r="AQ68" s="80">
        <v>0.9550038576</v>
      </c>
    </row>
    <row r="69" spans="1:43" s="78" customFormat="1" ht="15">
      <c r="A69" s="78" t="s">
        <v>90</v>
      </c>
      <c r="B69" s="80">
        <v>0.0430127122</v>
      </c>
      <c r="C69" s="80">
        <v>0.0040627411</v>
      </c>
      <c r="D69" s="80">
        <v>0.0247744713</v>
      </c>
      <c r="E69" s="80">
        <v>0.0023217434</v>
      </c>
      <c r="F69" s="80">
        <v>0.2544760406</v>
      </c>
      <c r="G69" s="80">
        <v>0.0236880276</v>
      </c>
      <c r="H69" s="80">
        <v>0.3629394472</v>
      </c>
      <c r="I69" s="80">
        <v>0.0335899033</v>
      </c>
      <c r="J69" s="80">
        <v>0.2615052462</v>
      </c>
      <c r="K69" s="80">
        <v>0.0240795333</v>
      </c>
      <c r="L69" s="80">
        <v>0.5379555225</v>
      </c>
      <c r="M69" s="80">
        <v>0.0483865179</v>
      </c>
      <c r="N69" s="80">
        <v>0.3329140246</v>
      </c>
      <c r="O69" s="80">
        <v>0.0298093334</v>
      </c>
      <c r="P69" s="80">
        <v>0.9411210418</v>
      </c>
      <c r="Q69" s="80">
        <v>0.0839366615</v>
      </c>
      <c r="R69" s="80">
        <v>0.633020997</v>
      </c>
      <c r="S69" s="80">
        <v>0.0562617816</v>
      </c>
      <c r="T69" s="80">
        <v>4.840270042</v>
      </c>
      <c r="U69" s="80">
        <v>0.4288519025</v>
      </c>
      <c r="V69" s="80">
        <v>3.303083897</v>
      </c>
      <c r="W69" s="80">
        <v>0.2918194532</v>
      </c>
      <c r="X69" s="80">
        <v>3.779835701</v>
      </c>
      <c r="Y69" s="80">
        <v>0.3330528736</v>
      </c>
      <c r="Z69" s="80">
        <v>4.447874069</v>
      </c>
      <c r="AA69" s="80">
        <v>0.390951097</v>
      </c>
      <c r="AB69" s="80">
        <v>12.33582783</v>
      </c>
      <c r="AC69" s="80">
        <v>1.081841588</v>
      </c>
      <c r="AD69" s="80">
        <v>12.48545933</v>
      </c>
      <c r="AE69" s="80">
        <v>1.092807531</v>
      </c>
      <c r="AF69" s="80">
        <v>7.626114845</v>
      </c>
      <c r="AG69" s="80">
        <v>0.6663701534</v>
      </c>
      <c r="AH69" s="80">
        <v>8.05327034</v>
      </c>
      <c r="AI69" s="80">
        <v>0.7027296424</v>
      </c>
      <c r="AJ69" s="80">
        <v>14.46780777</v>
      </c>
      <c r="AK69" s="80">
        <v>1.261042476</v>
      </c>
      <c r="AL69" s="80">
        <v>9.589150429</v>
      </c>
      <c r="AM69" s="80">
        <v>0.8349850178</v>
      </c>
      <c r="AN69" s="80">
        <v>17.97242165</v>
      </c>
      <c r="AO69" s="80">
        <v>1.563428521</v>
      </c>
      <c r="AP69" s="80">
        <v>16.6579113</v>
      </c>
      <c r="AQ69" s="80">
        <v>1.447517157</v>
      </c>
    </row>
    <row r="70" spans="1:43" s="78" customFormat="1" ht="15">
      <c r="A70" s="78" t="s">
        <v>91</v>
      </c>
      <c r="B70" s="80">
        <v>3.61007905</v>
      </c>
      <c r="C70" s="80">
        <v>53.18510056</v>
      </c>
      <c r="D70" s="80">
        <v>0.9609648585</v>
      </c>
      <c r="E70" s="80">
        <v>14.13284492</v>
      </c>
      <c r="F70" s="80">
        <v>0.1047590896</v>
      </c>
      <c r="G70" s="80">
        <v>1.536322355</v>
      </c>
      <c r="H70" s="80">
        <v>1.061209083</v>
      </c>
      <c r="I70" s="80">
        <v>15.51719093</v>
      </c>
      <c r="J70" s="80">
        <v>0.2832032144</v>
      </c>
      <c r="K70" s="80">
        <v>4.11011076</v>
      </c>
      <c r="L70" s="80">
        <v>0.1830777526</v>
      </c>
      <c r="M70" s="80">
        <v>2.638186932</v>
      </c>
      <c r="N70" s="80">
        <v>0.0863168314</v>
      </c>
      <c r="O70" s="80">
        <v>1.250192046</v>
      </c>
      <c r="P70" s="80">
        <v>0.4027131498</v>
      </c>
      <c r="Q70" s="80">
        <v>5.888363838</v>
      </c>
      <c r="R70" s="80">
        <v>0.3367881775</v>
      </c>
      <c r="S70" s="80">
        <v>4.945275307</v>
      </c>
      <c r="T70" s="80">
        <v>0</v>
      </c>
      <c r="U70" s="80">
        <v>0</v>
      </c>
      <c r="V70" s="80">
        <v>0</v>
      </c>
      <c r="W70" s="80">
        <v>0</v>
      </c>
      <c r="X70" s="80">
        <v>0</v>
      </c>
      <c r="Y70" s="80">
        <v>0</v>
      </c>
      <c r="Z70" s="80">
        <v>0</v>
      </c>
      <c r="AA70" s="80">
        <v>0</v>
      </c>
      <c r="AB70" s="80">
        <v>0.1590964347</v>
      </c>
      <c r="AC70" s="80">
        <v>2.310073376</v>
      </c>
      <c r="AD70" s="80">
        <v>0.1029067785</v>
      </c>
      <c r="AE70" s="80">
        <v>1.493271589</v>
      </c>
      <c r="AF70" s="80">
        <v>0.1646837443</v>
      </c>
      <c r="AG70" s="80">
        <v>2.387458324</v>
      </c>
      <c r="AH70" s="80">
        <v>0.1666608304</v>
      </c>
      <c r="AI70" s="80">
        <v>2.414777994</v>
      </c>
      <c r="AJ70" s="80">
        <v>0.1096789539</v>
      </c>
      <c r="AK70" s="80">
        <v>1.587222457</v>
      </c>
      <c r="AL70" s="80">
        <v>0.1314928681</v>
      </c>
      <c r="AM70" s="80">
        <v>1.899392009</v>
      </c>
      <c r="AN70" s="80">
        <v>0.197663486</v>
      </c>
      <c r="AO70" s="80">
        <v>2.848259449</v>
      </c>
      <c r="AP70" s="80">
        <v>0.2089509964</v>
      </c>
      <c r="AQ70" s="80">
        <v>3.002054214</v>
      </c>
    </row>
    <row r="71" spans="1:43" s="78" customFormat="1" ht="15">
      <c r="A71" s="78" t="s">
        <v>92</v>
      </c>
      <c r="B71" s="80">
        <v>5.574002266</v>
      </c>
      <c r="C71" s="80">
        <v>0.7559335232</v>
      </c>
      <c r="D71" s="80">
        <v>4.618799686</v>
      </c>
      <c r="E71" s="80">
        <v>0.6138572693</v>
      </c>
      <c r="F71" s="80">
        <v>4.446883202</v>
      </c>
      <c r="G71" s="80">
        <v>0.5793548822</v>
      </c>
      <c r="H71" s="80">
        <v>10.31988811</v>
      </c>
      <c r="I71" s="80">
        <v>1.318544388</v>
      </c>
      <c r="J71" s="80">
        <v>7.019635201</v>
      </c>
      <c r="K71" s="80">
        <v>0.8800513744</v>
      </c>
      <c r="L71" s="80">
        <v>6.5974226</v>
      </c>
      <c r="M71" s="80">
        <v>0.8063854575</v>
      </c>
      <c r="N71" s="80">
        <v>21.25147057</v>
      </c>
      <c r="O71" s="80">
        <v>2.551207066</v>
      </c>
      <c r="P71" s="80">
        <v>16.00087166</v>
      </c>
      <c r="Q71" s="80">
        <v>1.887777448</v>
      </c>
      <c r="R71" s="80">
        <v>34.67460251</v>
      </c>
      <c r="S71" s="80">
        <v>4.022345543</v>
      </c>
      <c r="T71" s="80">
        <v>49.34124756</v>
      </c>
      <c r="U71" s="80">
        <v>5.62961483</v>
      </c>
      <c r="V71" s="80">
        <v>31.51944733</v>
      </c>
      <c r="W71" s="80">
        <v>3.537847042</v>
      </c>
      <c r="X71" s="80">
        <v>25.79936218</v>
      </c>
      <c r="Y71" s="80">
        <v>2.849335432</v>
      </c>
      <c r="Z71" s="80">
        <v>28.24876213</v>
      </c>
      <c r="AA71" s="80">
        <v>3.070456982</v>
      </c>
      <c r="AB71" s="80">
        <v>38.83011627</v>
      </c>
      <c r="AC71" s="80">
        <v>4.154669762</v>
      </c>
      <c r="AD71" s="80">
        <v>42.58250427</v>
      </c>
      <c r="AE71" s="80">
        <v>4.486057758</v>
      </c>
      <c r="AF71" s="80">
        <v>80.99287415</v>
      </c>
      <c r="AG71" s="80">
        <v>8.403384209</v>
      </c>
      <c r="AH71" s="80">
        <v>39.18258667</v>
      </c>
      <c r="AI71" s="80">
        <v>4.004780769</v>
      </c>
      <c r="AJ71" s="80">
        <v>40.79427719</v>
      </c>
      <c r="AK71" s="80">
        <v>4.108366966</v>
      </c>
      <c r="AL71" s="80">
        <v>45.98413086</v>
      </c>
      <c r="AM71" s="80">
        <v>4.564451694</v>
      </c>
      <c r="AN71" s="80">
        <v>39.41176224</v>
      </c>
      <c r="AO71" s="80">
        <v>3.857161999</v>
      </c>
      <c r="AP71" s="80">
        <v>105.7556458</v>
      </c>
      <c r="AQ71" s="80">
        <v>10.20879555</v>
      </c>
    </row>
    <row r="72" spans="1:43" s="78" customFormat="1" ht="15">
      <c r="A72" s="78" t="s">
        <v>93</v>
      </c>
      <c r="B72" s="80">
        <v>10.5479002</v>
      </c>
      <c r="C72" s="80">
        <v>1.0262115</v>
      </c>
      <c r="D72" s="80">
        <v>7.726085663</v>
      </c>
      <c r="E72" s="80">
        <v>0.7348947525</v>
      </c>
      <c r="F72" s="80">
        <v>8.068779945</v>
      </c>
      <c r="G72" s="80">
        <v>0.7508419752</v>
      </c>
      <c r="H72" s="80">
        <v>17.77887726</v>
      </c>
      <c r="I72" s="80">
        <v>1.619927287</v>
      </c>
      <c r="J72" s="80">
        <v>17.06679153</v>
      </c>
      <c r="K72" s="80">
        <v>1.524352551</v>
      </c>
      <c r="L72" s="80">
        <v>15.6397543</v>
      </c>
      <c r="M72" s="80">
        <v>1.359397054</v>
      </c>
      <c r="N72" s="80">
        <v>15.93023777</v>
      </c>
      <c r="O72" s="80">
        <v>1.360515237</v>
      </c>
      <c r="P72" s="80">
        <v>19.70047379</v>
      </c>
      <c r="Q72" s="80">
        <v>1.655189633</v>
      </c>
      <c r="R72" s="80">
        <v>27.52379227</v>
      </c>
      <c r="S72" s="80">
        <v>2.277332306</v>
      </c>
      <c r="T72" s="80">
        <v>25.38284874</v>
      </c>
      <c r="U72" s="80">
        <v>2.070007324</v>
      </c>
      <c r="V72" s="80">
        <v>27.6748333</v>
      </c>
      <c r="W72" s="80">
        <v>2.225983143</v>
      </c>
      <c r="X72" s="80">
        <v>25.96142578</v>
      </c>
      <c r="Y72" s="80">
        <v>2.060778141</v>
      </c>
      <c r="Z72" s="80">
        <v>11.34303761</v>
      </c>
      <c r="AA72" s="80">
        <v>0.8890842795</v>
      </c>
      <c r="AB72" s="80">
        <v>30.94121361</v>
      </c>
      <c r="AC72" s="80">
        <v>2.395908117</v>
      </c>
      <c r="AD72" s="80">
        <v>17.32283401</v>
      </c>
      <c r="AE72" s="80">
        <v>1.325693727</v>
      </c>
      <c r="AF72" s="80">
        <v>26.54113007</v>
      </c>
      <c r="AG72" s="80">
        <v>2.008030176</v>
      </c>
      <c r="AH72" s="80">
        <v>29.67905426</v>
      </c>
      <c r="AI72" s="80">
        <v>2.220523357</v>
      </c>
      <c r="AJ72" s="80">
        <v>75.04353333</v>
      </c>
      <c r="AK72" s="80">
        <v>5.553530216</v>
      </c>
      <c r="AL72" s="80">
        <v>72.38115692</v>
      </c>
      <c r="AM72" s="80">
        <v>5.298406124</v>
      </c>
      <c r="AN72" s="80">
        <v>60.25064468</v>
      </c>
      <c r="AO72" s="80">
        <v>4.361736774</v>
      </c>
      <c r="AP72" s="80">
        <v>53.9179306</v>
      </c>
      <c r="AQ72" s="80">
        <v>3.858876944</v>
      </c>
    </row>
    <row r="73" spans="1:43" s="78" customFormat="1" ht="15">
      <c r="A73" s="78" t="s">
        <v>94</v>
      </c>
      <c r="B73" s="80">
        <v>27.16419792</v>
      </c>
      <c r="C73" s="80">
        <v>5.096756458</v>
      </c>
      <c r="D73" s="80">
        <v>37.37049484</v>
      </c>
      <c r="E73" s="80">
        <v>6.908830643</v>
      </c>
      <c r="F73" s="80">
        <v>41.39536285</v>
      </c>
      <c r="G73" s="80">
        <v>7.535449982</v>
      </c>
      <c r="H73" s="80">
        <v>26.55743408</v>
      </c>
      <c r="I73" s="80">
        <v>4.760769367</v>
      </c>
      <c r="J73" s="80">
        <v>19.27484512</v>
      </c>
      <c r="K73" s="80">
        <v>3.406581402</v>
      </c>
      <c r="L73" s="80">
        <v>18.16692734</v>
      </c>
      <c r="M73" s="80">
        <v>3.139138222</v>
      </c>
      <c r="N73" s="80">
        <v>11.28660297</v>
      </c>
      <c r="O73" s="80">
        <v>1.929677844</v>
      </c>
      <c r="P73" s="80">
        <v>15.95730495</v>
      </c>
      <c r="Q73" s="80">
        <v>2.704102039</v>
      </c>
      <c r="R73" s="80">
        <v>24.11401367</v>
      </c>
      <c r="S73" s="80">
        <v>4.056101799</v>
      </c>
      <c r="T73" s="80">
        <v>24.52499962</v>
      </c>
      <c r="U73" s="80">
        <v>4.098997593</v>
      </c>
      <c r="V73" s="80">
        <v>22.5384903</v>
      </c>
      <c r="W73" s="80">
        <v>3.745670319</v>
      </c>
      <c r="X73" s="80">
        <v>34.63156891</v>
      </c>
      <c r="Y73" s="80">
        <v>5.726611137</v>
      </c>
      <c r="Z73" s="80">
        <v>37.78367233</v>
      </c>
      <c r="AA73" s="80">
        <v>6.220585823</v>
      </c>
      <c r="AB73" s="80">
        <v>35.87150574</v>
      </c>
      <c r="AC73" s="80">
        <v>5.882320881</v>
      </c>
      <c r="AD73" s="80">
        <v>42.81686783</v>
      </c>
      <c r="AE73" s="80">
        <v>6.994050503</v>
      </c>
      <c r="AF73" s="80">
        <v>45.78794861</v>
      </c>
      <c r="AG73" s="80">
        <v>7.449391842</v>
      </c>
      <c r="AH73" s="80">
        <v>43.37170792</v>
      </c>
      <c r="AI73" s="80">
        <v>7.02622509</v>
      </c>
      <c r="AJ73" s="80">
        <v>43.14429855</v>
      </c>
      <c r="AK73" s="80">
        <v>6.957607746</v>
      </c>
      <c r="AL73" s="80">
        <v>41.64136887</v>
      </c>
      <c r="AM73" s="80">
        <v>6.682571888</v>
      </c>
      <c r="AN73" s="80">
        <v>46.0450058</v>
      </c>
      <c r="AO73" s="80">
        <v>7.3509655</v>
      </c>
      <c r="AP73" s="80">
        <v>75.15815735</v>
      </c>
      <c r="AQ73" s="80">
        <v>11.93279743</v>
      </c>
    </row>
    <row r="74" spans="1:43" s="78" customFormat="1" ht="15">
      <c r="A74" s="78" t="s">
        <v>95</v>
      </c>
      <c r="B74" s="80">
        <v>2.978131294</v>
      </c>
      <c r="C74" s="80">
        <v>30.96414185</v>
      </c>
      <c r="D74" s="80">
        <v>1.73893702</v>
      </c>
      <c r="E74" s="80">
        <v>18.0462513</v>
      </c>
      <c r="F74" s="80">
        <v>0.3452527225</v>
      </c>
      <c r="G74" s="80">
        <v>3.554835558</v>
      </c>
      <c r="H74" s="80">
        <v>0.0025787738</v>
      </c>
      <c r="I74" s="80">
        <v>0.0262494646</v>
      </c>
      <c r="J74" s="80">
        <v>0</v>
      </c>
      <c r="K74" s="80">
        <v>0</v>
      </c>
      <c r="L74" s="80">
        <v>0</v>
      </c>
      <c r="M74" s="80">
        <v>0</v>
      </c>
      <c r="N74" s="80">
        <v>0</v>
      </c>
      <c r="O74" s="80">
        <v>0</v>
      </c>
      <c r="P74" s="80">
        <v>0.152978614</v>
      </c>
      <c r="Q74" s="80">
        <v>1.496079326</v>
      </c>
      <c r="R74" s="80">
        <v>0.1461536288</v>
      </c>
      <c r="S74" s="80">
        <v>1.426570892</v>
      </c>
      <c r="T74" s="80">
        <v>0</v>
      </c>
      <c r="U74" s="80">
        <v>0</v>
      </c>
      <c r="V74" s="80">
        <v>0</v>
      </c>
      <c r="W74" s="80">
        <v>0</v>
      </c>
      <c r="X74" s="80">
        <v>0</v>
      </c>
      <c r="Y74" s="80">
        <v>0</v>
      </c>
      <c r="Z74" s="80">
        <v>0</v>
      </c>
      <c r="AA74" s="80">
        <v>0</v>
      </c>
      <c r="AB74" s="80">
        <v>0.2797259688</v>
      </c>
      <c r="AC74" s="80">
        <v>2.702065945</v>
      </c>
      <c r="AD74" s="80">
        <v>0.39156726</v>
      </c>
      <c r="AE74" s="80">
        <v>3.771524906</v>
      </c>
      <c r="AF74" s="80">
        <v>0.8187209964</v>
      </c>
      <c r="AG74" s="80">
        <v>7.86090374</v>
      </c>
      <c r="AH74" s="80">
        <v>0.8009672165</v>
      </c>
      <c r="AI74" s="80">
        <v>7.663290977</v>
      </c>
      <c r="AJ74" s="80">
        <v>0.7027046084</v>
      </c>
      <c r="AK74" s="80">
        <v>6.697081566</v>
      </c>
      <c r="AL74" s="80">
        <v>0.6880070567</v>
      </c>
      <c r="AM74" s="80">
        <v>6.529749393</v>
      </c>
      <c r="AN74" s="80">
        <v>0.7470694184</v>
      </c>
      <c r="AO74" s="80">
        <v>7.060346127</v>
      </c>
      <c r="AP74" s="80">
        <v>0.0039300001</v>
      </c>
      <c r="AQ74" s="80">
        <v>0.0369913727</v>
      </c>
    </row>
    <row r="75" spans="1:43" s="78" customFormat="1" ht="15">
      <c r="A75" s="78" t="s">
        <v>96</v>
      </c>
      <c r="B75" s="80">
        <v>11.27024937</v>
      </c>
      <c r="C75" s="80">
        <v>1.264881372</v>
      </c>
      <c r="D75" s="80">
        <v>8.783120155</v>
      </c>
      <c r="E75" s="80">
        <v>0.9631715417</v>
      </c>
      <c r="F75" s="80">
        <v>10.38018608</v>
      </c>
      <c r="G75" s="80">
        <v>1.112103224</v>
      </c>
      <c r="H75" s="80">
        <v>27.05366707</v>
      </c>
      <c r="I75" s="80">
        <v>2.831640005</v>
      </c>
      <c r="J75" s="80">
        <v>14.07221794</v>
      </c>
      <c r="K75" s="80">
        <v>1.439093113</v>
      </c>
      <c r="L75" s="80">
        <v>14.14933777</v>
      </c>
      <c r="M75" s="80">
        <v>1.407118201</v>
      </c>
      <c r="N75" s="80">
        <v>20.84569359</v>
      </c>
      <c r="O75" s="80">
        <v>2.026002884</v>
      </c>
      <c r="P75" s="80">
        <v>87.51902771</v>
      </c>
      <c r="Q75" s="80">
        <v>8.313679695</v>
      </c>
      <c r="R75" s="80">
        <v>34.48566055</v>
      </c>
      <c r="S75" s="80">
        <v>3.201434135</v>
      </c>
      <c r="T75" s="80">
        <v>46.79198074</v>
      </c>
      <c r="U75" s="80">
        <v>4.243546009</v>
      </c>
      <c r="V75" s="80">
        <v>33.68296051</v>
      </c>
      <c r="W75" s="80">
        <v>2.982553482</v>
      </c>
      <c r="X75" s="80">
        <v>48.56949997</v>
      </c>
      <c r="Y75" s="80">
        <v>4.196798325</v>
      </c>
      <c r="Z75" s="80">
        <v>33.56200409</v>
      </c>
      <c r="AA75" s="80">
        <v>2.82867074</v>
      </c>
      <c r="AB75" s="80">
        <v>46.6166954</v>
      </c>
      <c r="AC75" s="80">
        <v>3.831149817</v>
      </c>
      <c r="AD75" s="80">
        <v>31.16605568</v>
      </c>
      <c r="AE75" s="80">
        <v>2.497393131</v>
      </c>
      <c r="AF75" s="80">
        <v>30.91804695</v>
      </c>
      <c r="AG75" s="80">
        <v>2.415810585</v>
      </c>
      <c r="AH75" s="80">
        <v>36.2154808</v>
      </c>
      <c r="AI75" s="80">
        <v>2.759630442</v>
      </c>
      <c r="AJ75" s="80">
        <v>49.41936874</v>
      </c>
      <c r="AK75" s="80">
        <v>3.67293191</v>
      </c>
      <c r="AL75" s="80">
        <v>74.79884338</v>
      </c>
      <c r="AM75" s="80">
        <v>5.422515869</v>
      </c>
      <c r="AN75" s="80">
        <v>61.80102921</v>
      </c>
      <c r="AO75" s="80">
        <v>4.370079517</v>
      </c>
      <c r="AP75" s="80">
        <v>50.98366547</v>
      </c>
      <c r="AQ75" s="80">
        <v>3.516397953</v>
      </c>
    </row>
    <row r="76" spans="1:43" s="78" customFormat="1" ht="15">
      <c r="A76" s="78" t="s">
        <v>97</v>
      </c>
      <c r="B76" s="80">
        <v>4.348443508</v>
      </c>
      <c r="C76" s="80">
        <v>5.804208755</v>
      </c>
      <c r="D76" s="80">
        <v>4.198844433</v>
      </c>
      <c r="E76" s="80">
        <v>5.605029106</v>
      </c>
      <c r="F76" s="80">
        <v>4.101588726</v>
      </c>
      <c r="G76" s="80">
        <v>5.461044312</v>
      </c>
      <c r="H76" s="80">
        <v>5.223405361</v>
      </c>
      <c r="I76" s="80">
        <v>6.926417828</v>
      </c>
      <c r="J76" s="80">
        <v>4.679463863</v>
      </c>
      <c r="K76" s="80">
        <v>6.181322098</v>
      </c>
      <c r="L76" s="80">
        <v>4.582671642</v>
      </c>
      <c r="M76" s="80">
        <v>5.991243839</v>
      </c>
      <c r="N76" s="80">
        <v>4.505174637</v>
      </c>
      <c r="O76" s="80">
        <v>5.885724545</v>
      </c>
      <c r="P76" s="80">
        <v>4.6286273</v>
      </c>
      <c r="Q76" s="80">
        <v>6.051584244</v>
      </c>
      <c r="R76" s="80">
        <v>3.439282417</v>
      </c>
      <c r="S76" s="80">
        <v>4.503423214</v>
      </c>
      <c r="T76" s="80">
        <v>3.813167334</v>
      </c>
      <c r="U76" s="80">
        <v>4.998646259</v>
      </c>
      <c r="V76" s="80">
        <v>0.7625515461</v>
      </c>
      <c r="W76" s="80">
        <v>0.999591589</v>
      </c>
      <c r="X76" s="80">
        <v>1.557291031</v>
      </c>
      <c r="Y76" s="80">
        <v>2.038483143</v>
      </c>
      <c r="Z76" s="80">
        <v>2.553010225</v>
      </c>
      <c r="AA76" s="80">
        <v>3.333760262</v>
      </c>
      <c r="AB76" s="80">
        <v>10.90257835</v>
      </c>
      <c r="AC76" s="80">
        <v>14.19530773</v>
      </c>
      <c r="AD76" s="80">
        <v>24.55865479</v>
      </c>
      <c r="AE76" s="80">
        <v>31.89116669</v>
      </c>
      <c r="AF76" s="80">
        <v>23.11876488</v>
      </c>
      <c r="AG76" s="80">
        <v>29.96661758</v>
      </c>
      <c r="AH76" s="80">
        <v>30.39088631</v>
      </c>
      <c r="AI76" s="80">
        <v>39.35847855</v>
      </c>
      <c r="AJ76" s="80">
        <v>27.87333107</v>
      </c>
      <c r="AK76" s="80">
        <v>36.0954895</v>
      </c>
      <c r="AL76" s="80">
        <v>33.43322372</v>
      </c>
      <c r="AM76" s="80">
        <v>43.31979752</v>
      </c>
      <c r="AN76" s="80">
        <v>29.38215637</v>
      </c>
      <c r="AO76" s="80">
        <v>38.10564423</v>
      </c>
      <c r="AP76" s="80">
        <v>22.21164513</v>
      </c>
      <c r="AQ76" s="80">
        <v>28.83696747</v>
      </c>
    </row>
    <row r="77" spans="1:43" s="78" customFormat="1" ht="15">
      <c r="A77" s="78" t="s">
        <v>98</v>
      </c>
      <c r="B77" s="80">
        <v>20.50318718</v>
      </c>
      <c r="C77" s="80">
        <v>2.884562492</v>
      </c>
      <c r="D77" s="80">
        <v>27.220424649999998</v>
      </c>
      <c r="E77" s="80">
        <v>3.751532316</v>
      </c>
      <c r="F77" s="80">
        <v>20.14542198</v>
      </c>
      <c r="G77" s="80">
        <v>2.720624208</v>
      </c>
      <c r="H77" s="80">
        <v>33.89126968</v>
      </c>
      <c r="I77" s="80">
        <v>4.486001015</v>
      </c>
      <c r="J77" s="80">
        <v>35.13835907</v>
      </c>
      <c r="K77" s="80">
        <v>4.559384823</v>
      </c>
      <c r="L77" s="80">
        <v>84.43894958</v>
      </c>
      <c r="M77" s="80">
        <v>10.69862556</v>
      </c>
      <c r="N77" s="80">
        <v>30.62371445</v>
      </c>
      <c r="O77" s="80">
        <v>3.80416894</v>
      </c>
      <c r="P77" s="80">
        <v>29.24659538</v>
      </c>
      <c r="Q77" s="80">
        <v>3.562478542</v>
      </c>
      <c r="R77" s="80">
        <v>35.00574112</v>
      </c>
      <c r="S77" s="80">
        <v>4.182237625</v>
      </c>
      <c r="T77" s="80">
        <v>46.58315659</v>
      </c>
      <c r="U77" s="80">
        <v>5.461171627</v>
      </c>
      <c r="V77" s="80">
        <v>42.99330521</v>
      </c>
      <c r="W77" s="80">
        <v>4.948665619</v>
      </c>
      <c r="X77" s="80">
        <v>37.82297897</v>
      </c>
      <c r="Y77" s="80">
        <v>4.276925087</v>
      </c>
      <c r="Z77" s="80">
        <v>27.82082558</v>
      </c>
      <c r="AA77" s="80">
        <v>3.092172146</v>
      </c>
      <c r="AB77" s="80">
        <v>53.56710434</v>
      </c>
      <c r="AC77" s="80">
        <v>5.854445457</v>
      </c>
      <c r="AD77" s="80">
        <v>61.45080948</v>
      </c>
      <c r="AE77" s="80">
        <v>6.605646133</v>
      </c>
      <c r="AF77" s="80">
        <v>67.34944153000001</v>
      </c>
      <c r="AG77" s="80">
        <v>7.12163353</v>
      </c>
      <c r="AH77" s="80">
        <v>115.5480347</v>
      </c>
      <c r="AI77" s="80">
        <v>12.02016735</v>
      </c>
      <c r="AJ77" s="80">
        <v>131.3835907</v>
      </c>
      <c r="AK77" s="80">
        <v>13.44785309</v>
      </c>
      <c r="AL77" s="80">
        <v>146.061264</v>
      </c>
      <c r="AM77" s="80">
        <v>14.71268177</v>
      </c>
      <c r="AN77" s="80">
        <v>147.5962677</v>
      </c>
      <c r="AO77" s="80">
        <v>14.63484573</v>
      </c>
      <c r="AP77" s="80">
        <v>153.3280334</v>
      </c>
      <c r="AQ77" s="80">
        <v>14.96996403</v>
      </c>
    </row>
    <row r="78" spans="1:43" s="78" customFormat="1" ht="15">
      <c r="A78" s="78" t="s">
        <v>99</v>
      </c>
      <c r="B78" s="80">
        <v>23.29047966</v>
      </c>
      <c r="C78" s="80">
        <v>4.751992226</v>
      </c>
      <c r="D78" s="80">
        <v>21.07491112</v>
      </c>
      <c r="E78" s="80">
        <v>4.182314396</v>
      </c>
      <c r="F78" s="80">
        <v>18.4959507</v>
      </c>
      <c r="G78" s="80">
        <v>3.572100401</v>
      </c>
      <c r="H78" s="80">
        <v>31.35968971</v>
      </c>
      <c r="I78" s="80">
        <v>5.898499966</v>
      </c>
      <c r="J78" s="80">
        <v>19.39621162</v>
      </c>
      <c r="K78" s="80">
        <v>3.556595564</v>
      </c>
      <c r="L78" s="80">
        <v>15.15604115</v>
      </c>
      <c r="M78" s="80">
        <v>2.697404385</v>
      </c>
      <c r="N78" s="80">
        <v>30.41163826</v>
      </c>
      <c r="O78" s="80">
        <v>5.287354469</v>
      </c>
      <c r="P78" s="80">
        <v>44.13052368</v>
      </c>
      <c r="Q78" s="80">
        <v>7.502334595</v>
      </c>
      <c r="R78" s="80">
        <v>20.34724998</v>
      </c>
      <c r="S78" s="80">
        <v>3.384879827</v>
      </c>
      <c r="T78" s="80">
        <v>67.41764832</v>
      </c>
      <c r="U78" s="80">
        <v>10.97965527</v>
      </c>
      <c r="V78" s="80">
        <v>67.31977081</v>
      </c>
      <c r="W78" s="80">
        <v>10.73595333</v>
      </c>
      <c r="X78" s="80">
        <v>30.86881256</v>
      </c>
      <c r="Y78" s="80">
        <v>4.821512222</v>
      </c>
      <c r="Z78" s="80">
        <v>26.00395584</v>
      </c>
      <c r="AA78" s="80">
        <v>3.978822708</v>
      </c>
      <c r="AB78" s="80">
        <v>41.76726913</v>
      </c>
      <c r="AC78" s="80">
        <v>6.261273384</v>
      </c>
      <c r="AD78" s="80">
        <v>59.08204269</v>
      </c>
      <c r="AE78" s="80">
        <v>8.678248405</v>
      </c>
      <c r="AF78" s="80">
        <v>47.06315231</v>
      </c>
      <c r="AG78" s="80">
        <v>6.773782253</v>
      </c>
      <c r="AH78" s="80">
        <v>48.44396973</v>
      </c>
      <c r="AI78" s="80">
        <v>6.832569599</v>
      </c>
      <c r="AJ78" s="80">
        <v>57.25128937</v>
      </c>
      <c r="AK78" s="80">
        <v>7.91309166</v>
      </c>
      <c r="AL78" s="80">
        <v>61.39711761</v>
      </c>
      <c r="AM78" s="80">
        <v>8.316609383</v>
      </c>
      <c r="AN78" s="80">
        <v>55.99982834</v>
      </c>
      <c r="AO78" s="80">
        <v>7.434393883</v>
      </c>
      <c r="AP78" s="80">
        <v>51.72682953</v>
      </c>
      <c r="AQ78" s="80">
        <v>6.730808258</v>
      </c>
    </row>
    <row r="79" spans="1:43" s="78" customFormat="1" ht="15">
      <c r="A79" s="78" t="s">
        <v>100</v>
      </c>
      <c r="B79" s="80">
        <v>20.49053001</v>
      </c>
      <c r="C79" s="80">
        <v>8.667785645</v>
      </c>
      <c r="D79" s="80">
        <v>18.94560623</v>
      </c>
      <c r="E79" s="80">
        <v>7.957002163</v>
      </c>
      <c r="F79" s="80">
        <v>17.240242</v>
      </c>
      <c r="G79" s="80">
        <v>7.18118763</v>
      </c>
      <c r="H79" s="80">
        <v>14.294631</v>
      </c>
      <c r="I79" s="80">
        <v>5.901004791</v>
      </c>
      <c r="J79" s="80">
        <v>14.24551582</v>
      </c>
      <c r="K79" s="80">
        <v>5.827545166</v>
      </c>
      <c r="L79" s="80">
        <v>10.96258736</v>
      </c>
      <c r="M79" s="80">
        <v>4.373365402</v>
      </c>
      <c r="N79" s="80">
        <v>13.53616333</v>
      </c>
      <c r="O79" s="80">
        <v>5.354226589</v>
      </c>
      <c r="P79" s="80">
        <v>14.29293919</v>
      </c>
      <c r="Q79" s="80">
        <v>5.606814384</v>
      </c>
      <c r="R79" s="80">
        <v>15.23562145</v>
      </c>
      <c r="S79" s="80">
        <v>5.928014278</v>
      </c>
      <c r="T79" s="80">
        <v>18.6695385</v>
      </c>
      <c r="U79" s="80">
        <v>7.205054283</v>
      </c>
      <c r="V79" s="80">
        <v>16.68551254</v>
      </c>
      <c r="W79" s="80">
        <v>6.386531353</v>
      </c>
      <c r="X79" s="80">
        <v>14.75559139</v>
      </c>
      <c r="Y79" s="80">
        <v>5.600860596</v>
      </c>
      <c r="Z79" s="80">
        <v>28.44094276</v>
      </c>
      <c r="AA79" s="80">
        <v>10.70570374</v>
      </c>
      <c r="AB79" s="80">
        <v>9.898145676</v>
      </c>
      <c r="AC79" s="80">
        <v>3.695754051</v>
      </c>
      <c r="AD79" s="80">
        <v>11.44097042</v>
      </c>
      <c r="AE79" s="80">
        <v>4.239682674</v>
      </c>
      <c r="AF79" s="80">
        <v>10.48502445</v>
      </c>
      <c r="AG79" s="80">
        <v>3.859200716</v>
      </c>
      <c r="AH79" s="80">
        <v>13.10165882</v>
      </c>
      <c r="AI79" s="80">
        <v>4.793852806</v>
      </c>
      <c r="AJ79" s="80">
        <v>12.70023823</v>
      </c>
      <c r="AK79" s="80">
        <v>4.623041153</v>
      </c>
      <c r="AL79" s="80">
        <v>16.43233109</v>
      </c>
      <c r="AM79" s="80">
        <v>5.954026222</v>
      </c>
      <c r="AN79" s="80">
        <v>12.62710094</v>
      </c>
      <c r="AO79" s="80">
        <v>4.55523634</v>
      </c>
      <c r="AP79" s="80">
        <v>31.46166801</v>
      </c>
      <c r="AQ79" s="80">
        <v>11.30028057</v>
      </c>
    </row>
    <row r="80" spans="1:43" s="78" customFormat="1" ht="15">
      <c r="A80" s="78" t="s">
        <v>101</v>
      </c>
      <c r="B80" s="80">
        <v>61.19317627</v>
      </c>
      <c r="C80" s="80">
        <v>0.7336961627</v>
      </c>
      <c r="D80" s="80">
        <v>58.46566391</v>
      </c>
      <c r="E80" s="80">
        <v>0.6876374483</v>
      </c>
      <c r="F80" s="80">
        <v>11.38302898</v>
      </c>
      <c r="G80" s="80">
        <v>0.1313435137</v>
      </c>
      <c r="H80" s="80">
        <v>4.551041126</v>
      </c>
      <c r="I80" s="80">
        <v>0.0515269563</v>
      </c>
      <c r="J80" s="80">
        <v>0.8812657595</v>
      </c>
      <c r="K80" s="80">
        <v>0.0097931596</v>
      </c>
      <c r="L80" s="80">
        <v>0.7455255389</v>
      </c>
      <c r="M80" s="80">
        <v>0.0080614276</v>
      </c>
      <c r="N80" s="80">
        <v>157.3726196</v>
      </c>
      <c r="O80" s="80">
        <v>1.671257854</v>
      </c>
      <c r="P80" s="80">
        <v>148.7675934</v>
      </c>
      <c r="Q80" s="80">
        <v>1.552322626</v>
      </c>
      <c r="R80" s="80">
        <v>149.9628906</v>
      </c>
      <c r="S80" s="80">
        <v>1.538599372</v>
      </c>
      <c r="T80" s="80">
        <v>261.2248535</v>
      </c>
      <c r="U80" s="80">
        <v>2.637972355</v>
      </c>
      <c r="V80" s="80">
        <v>280.2558899</v>
      </c>
      <c r="W80" s="80">
        <v>2.789017916</v>
      </c>
      <c r="X80" s="80">
        <v>308.0421143</v>
      </c>
      <c r="Y80" s="80">
        <v>3.024877787</v>
      </c>
      <c r="Z80" s="80">
        <v>331.7894897</v>
      </c>
      <c r="AA80" s="80">
        <v>3.218558311</v>
      </c>
      <c r="AB80" s="80">
        <v>75.37461853</v>
      </c>
      <c r="AC80" s="80">
        <v>0.7229273319</v>
      </c>
      <c r="AD80" s="80">
        <v>61.24525452</v>
      </c>
      <c r="AE80" s="80">
        <v>0.581040144</v>
      </c>
      <c r="AF80" s="80">
        <v>58.33261871</v>
      </c>
      <c r="AG80" s="80">
        <v>0.5474900603</v>
      </c>
      <c r="AH80" s="80">
        <v>58.80921555</v>
      </c>
      <c r="AI80" s="80">
        <v>0.5461039543</v>
      </c>
      <c r="AJ80" s="80">
        <v>58.10774612</v>
      </c>
      <c r="AK80" s="80">
        <v>0.5339365602</v>
      </c>
      <c r="AL80" s="80">
        <v>52.78675461</v>
      </c>
      <c r="AM80" s="80">
        <v>0.4800373316</v>
      </c>
      <c r="AN80" s="80">
        <v>53.92554092</v>
      </c>
      <c r="AO80" s="80">
        <v>0.4854367673</v>
      </c>
      <c r="AP80" s="80">
        <v>178.1244507</v>
      </c>
      <c r="AQ80" s="80">
        <v>1.587678432</v>
      </c>
    </row>
    <row r="81" spans="1:43" s="78" customFormat="1" ht="15">
      <c r="A81" s="78" t="s">
        <v>102</v>
      </c>
      <c r="B81" s="80">
        <v>9.588349342</v>
      </c>
      <c r="C81" s="80">
        <v>2.317272186</v>
      </c>
      <c r="D81" s="80">
        <v>19.56093979</v>
      </c>
      <c r="E81" s="80">
        <v>4.616542816</v>
      </c>
      <c r="F81" s="80">
        <v>17.12184715</v>
      </c>
      <c r="G81" s="80">
        <v>3.943032026</v>
      </c>
      <c r="H81" s="80">
        <v>33.27606583</v>
      </c>
      <c r="I81" s="80">
        <v>7.477164745</v>
      </c>
      <c r="J81" s="80">
        <v>32.59382248</v>
      </c>
      <c r="K81" s="80">
        <v>7.152293682</v>
      </c>
      <c r="L81" s="80">
        <v>26.39318275</v>
      </c>
      <c r="M81" s="80">
        <v>5.638077259</v>
      </c>
      <c r="N81" s="80">
        <v>32.6032753</v>
      </c>
      <c r="O81" s="80">
        <v>6.821195126</v>
      </c>
      <c r="P81" s="80">
        <v>36.5933876</v>
      </c>
      <c r="Q81" s="80">
        <v>7.508246422</v>
      </c>
      <c r="R81" s="80">
        <v>34.02126694</v>
      </c>
      <c r="S81" s="80">
        <v>6.854471684</v>
      </c>
      <c r="T81" s="80">
        <v>68.93352509</v>
      </c>
      <c r="U81" s="80">
        <v>13.65322304</v>
      </c>
      <c r="V81" s="80">
        <v>57.17769623</v>
      </c>
      <c r="W81" s="80">
        <v>11.14423466</v>
      </c>
      <c r="X81" s="80">
        <v>42.53070068</v>
      </c>
      <c r="Y81" s="80">
        <v>8.165348053</v>
      </c>
      <c r="Z81" s="80">
        <v>48.83672333</v>
      </c>
      <c r="AA81" s="80">
        <v>9.244068146</v>
      </c>
      <c r="AB81" s="80">
        <v>58.61391068</v>
      </c>
      <c r="AC81" s="80">
        <v>10.94576168</v>
      </c>
      <c r="AD81" s="80">
        <v>53.87894058</v>
      </c>
      <c r="AE81" s="80">
        <v>9.929765701</v>
      </c>
      <c r="AF81" s="80">
        <v>67.35703278</v>
      </c>
      <c r="AG81" s="80">
        <v>12.25222874</v>
      </c>
      <c r="AH81" s="80">
        <v>70.74945068</v>
      </c>
      <c r="AI81" s="80">
        <v>12.70240593</v>
      </c>
      <c r="AJ81" s="80">
        <v>76.38384247</v>
      </c>
      <c r="AK81" s="80">
        <v>13.53635883</v>
      </c>
      <c r="AL81" s="80">
        <v>79.96962738</v>
      </c>
      <c r="AM81" s="80">
        <v>13.98581982</v>
      </c>
      <c r="AN81" s="80">
        <v>83.14045715</v>
      </c>
      <c r="AO81" s="80">
        <v>14.34409046</v>
      </c>
      <c r="AP81" s="80">
        <v>67.58280182</v>
      </c>
      <c r="AQ81" s="80">
        <v>11.49687672</v>
      </c>
    </row>
    <row r="82" spans="1:43" s="78" customFormat="1" ht="15">
      <c r="A82" s="78" t="s">
        <v>103</v>
      </c>
      <c r="B82" s="80">
        <v>0.4761813879</v>
      </c>
      <c r="C82" s="80">
        <v>0.1973765045</v>
      </c>
      <c r="D82" s="80">
        <v>4.449466705</v>
      </c>
      <c r="E82" s="80">
        <v>1.806846261</v>
      </c>
      <c r="F82" s="80">
        <v>0.8035569191</v>
      </c>
      <c r="G82" s="80">
        <v>0.3196752071</v>
      </c>
      <c r="H82" s="80">
        <v>3.997246504</v>
      </c>
      <c r="I82" s="80">
        <v>1.55788672</v>
      </c>
      <c r="J82" s="80">
        <v>11.33590984</v>
      </c>
      <c r="K82" s="80">
        <v>4.328555107</v>
      </c>
      <c r="L82" s="80">
        <v>11.0200901</v>
      </c>
      <c r="M82" s="80">
        <v>4.083023071</v>
      </c>
      <c r="N82" s="80">
        <v>22.24674606</v>
      </c>
      <c r="O82" s="80">
        <v>8.076111794</v>
      </c>
      <c r="P82" s="80">
        <v>16.63392258</v>
      </c>
      <c r="Q82" s="80">
        <v>5.91756773</v>
      </c>
      <c r="R82" s="80">
        <v>13.99324989</v>
      </c>
      <c r="S82" s="80">
        <v>4.879518509</v>
      </c>
      <c r="T82" s="80">
        <v>13.4170351</v>
      </c>
      <c r="U82" s="80">
        <v>4.587171555</v>
      </c>
      <c r="V82" s="80">
        <v>11.2655983</v>
      </c>
      <c r="W82" s="80">
        <v>3.777557373</v>
      </c>
      <c r="X82" s="80">
        <v>9.278328896</v>
      </c>
      <c r="Y82" s="80">
        <v>3.052420139</v>
      </c>
      <c r="Z82" s="80">
        <v>14.32622528</v>
      </c>
      <c r="AA82" s="80">
        <v>4.625657558</v>
      </c>
      <c r="AB82" s="80">
        <v>8.754077911</v>
      </c>
      <c r="AC82" s="80">
        <v>2.775024176</v>
      </c>
      <c r="AD82" s="80">
        <v>8.232440948</v>
      </c>
      <c r="AE82" s="80">
        <v>2.562960625</v>
      </c>
      <c r="AF82" s="80">
        <v>6.733745098</v>
      </c>
      <c r="AG82" s="80">
        <v>2.059524536</v>
      </c>
      <c r="AH82" s="80">
        <v>5.896435738</v>
      </c>
      <c r="AI82" s="80">
        <v>1.772292256</v>
      </c>
      <c r="AJ82" s="80">
        <v>5.546274185</v>
      </c>
      <c r="AK82" s="80">
        <v>1.638804197</v>
      </c>
      <c r="AL82" s="80">
        <v>6.210607052</v>
      </c>
      <c r="AM82" s="80">
        <v>1.804646969</v>
      </c>
      <c r="AN82" s="80">
        <v>11.38045692</v>
      </c>
      <c r="AO82" s="80">
        <v>3.253209591</v>
      </c>
      <c r="AP82" s="80">
        <v>27.74078941</v>
      </c>
      <c r="AQ82" s="80">
        <v>7.804262638</v>
      </c>
    </row>
    <row r="83" spans="1:43" s="78" customFormat="1" ht="15">
      <c r="A83" s="78" t="s">
        <v>104</v>
      </c>
      <c r="B83" s="80">
        <v>0.4928906858</v>
      </c>
      <c r="C83" s="80">
        <v>0.1159815416</v>
      </c>
      <c r="D83" s="80">
        <v>0.2866542935</v>
      </c>
      <c r="E83" s="80">
        <v>0.0657411888</v>
      </c>
      <c r="F83" s="80">
        <v>0.2198150307</v>
      </c>
      <c r="G83" s="80">
        <v>0.0491655245</v>
      </c>
      <c r="H83" s="80">
        <v>0.121542789</v>
      </c>
      <c r="I83" s="80">
        <v>0.0265297648</v>
      </c>
      <c r="J83" s="80">
        <v>0.0786604509</v>
      </c>
      <c r="K83" s="80">
        <v>0.0167659447</v>
      </c>
      <c r="L83" s="80">
        <v>0.0592997149</v>
      </c>
      <c r="M83" s="80">
        <v>0.0122680264</v>
      </c>
      <c r="N83" s="80">
        <v>0.0656289905</v>
      </c>
      <c r="O83" s="80">
        <v>0.0132713681</v>
      </c>
      <c r="P83" s="80">
        <v>3.466486454</v>
      </c>
      <c r="Q83" s="80">
        <v>0.6855617762</v>
      </c>
      <c r="R83" s="80">
        <v>21.84605598</v>
      </c>
      <c r="S83" s="80">
        <v>4.227453232</v>
      </c>
      <c r="T83" s="80">
        <v>29.85715866</v>
      </c>
      <c r="U83" s="80">
        <v>5.655666351</v>
      </c>
      <c r="V83" s="80">
        <v>19.16360283</v>
      </c>
      <c r="W83" s="80">
        <v>3.554674387</v>
      </c>
      <c r="X83" s="80">
        <v>10.4602499</v>
      </c>
      <c r="Y83" s="80">
        <v>1.900652885</v>
      </c>
      <c r="Z83" s="80">
        <v>6.424669266</v>
      </c>
      <c r="AA83" s="80">
        <v>1.143933535</v>
      </c>
      <c r="AB83" s="80">
        <v>12.02414227</v>
      </c>
      <c r="AC83" s="80">
        <v>2.098650694</v>
      </c>
      <c r="AD83" s="80">
        <v>12.49960041</v>
      </c>
      <c r="AE83" s="80">
        <v>2.139262915</v>
      </c>
      <c r="AF83" s="80">
        <v>9.60447979</v>
      </c>
      <c r="AG83" s="80">
        <v>1.612384081</v>
      </c>
      <c r="AH83" s="80">
        <v>10.29901409</v>
      </c>
      <c r="AI83" s="80">
        <v>1.696509838</v>
      </c>
      <c r="AJ83" s="80">
        <v>15.76075745</v>
      </c>
      <c r="AK83" s="80">
        <v>2.548258781</v>
      </c>
      <c r="AL83" s="80">
        <v>20.51782227</v>
      </c>
      <c r="AM83" s="80">
        <v>3.257269621</v>
      </c>
      <c r="AN83" s="80">
        <v>21.45829582</v>
      </c>
      <c r="AO83" s="80">
        <v>3.346095085</v>
      </c>
      <c r="AP83" s="80">
        <v>25.7829361</v>
      </c>
      <c r="AQ83" s="80">
        <v>3.950654507</v>
      </c>
    </row>
    <row r="84" spans="1:43" s="78" customFormat="1" ht="15">
      <c r="A84" s="78" t="s">
        <v>105</v>
      </c>
      <c r="B84" s="80">
        <v>15.38890171</v>
      </c>
      <c r="C84" s="80">
        <v>0.7066889405</v>
      </c>
      <c r="D84" s="80">
        <v>13.05678177</v>
      </c>
      <c r="E84" s="80">
        <v>0.5876674056</v>
      </c>
      <c r="F84" s="80">
        <v>13.65269756</v>
      </c>
      <c r="G84" s="80">
        <v>0.6026367545</v>
      </c>
      <c r="H84" s="80">
        <v>51.49628448</v>
      </c>
      <c r="I84" s="80">
        <v>2.23048377</v>
      </c>
      <c r="J84" s="80">
        <v>40.77103424</v>
      </c>
      <c r="K84" s="80">
        <v>1.733702183</v>
      </c>
      <c r="L84" s="80">
        <v>51.68648529</v>
      </c>
      <c r="M84" s="80">
        <v>2.144076586</v>
      </c>
      <c r="N84" s="80">
        <v>62.72386169</v>
      </c>
      <c r="O84" s="80">
        <v>2.556130171</v>
      </c>
      <c r="P84" s="80">
        <v>53.15093613</v>
      </c>
      <c r="Q84" s="80">
        <v>2.128872871</v>
      </c>
      <c r="R84" s="80">
        <v>65.2337265</v>
      </c>
      <c r="S84" s="80">
        <v>2.569363594</v>
      </c>
      <c r="T84" s="80">
        <v>57.88586807</v>
      </c>
      <c r="U84" s="80">
        <v>2.243360281</v>
      </c>
      <c r="V84" s="80">
        <v>80.89794159</v>
      </c>
      <c r="W84" s="80">
        <v>3.08683753</v>
      </c>
      <c r="X84" s="80">
        <v>77.62831116</v>
      </c>
      <c r="Y84" s="80">
        <v>2.918207169</v>
      </c>
      <c r="Z84" s="80">
        <v>83.15364838</v>
      </c>
      <c r="AA84" s="80">
        <v>3.081385612</v>
      </c>
      <c r="AB84" s="80">
        <v>60.04619598</v>
      </c>
      <c r="AC84" s="80">
        <v>2.194581032</v>
      </c>
      <c r="AD84" s="80">
        <v>100.7882156</v>
      </c>
      <c r="AE84" s="80">
        <v>3.634870291</v>
      </c>
      <c r="AF84" s="80">
        <v>114.8656769</v>
      </c>
      <c r="AG84" s="80">
        <v>4.089515686</v>
      </c>
      <c r="AH84" s="80">
        <v>65.76567841</v>
      </c>
      <c r="AI84" s="80">
        <v>2.312431574</v>
      </c>
      <c r="AJ84" s="80">
        <v>53.77536011</v>
      </c>
      <c r="AK84" s="80">
        <v>1.868130565</v>
      </c>
      <c r="AL84" s="80">
        <v>92.97297668</v>
      </c>
      <c r="AM84" s="80">
        <v>3.191884279</v>
      </c>
      <c r="AN84" s="80">
        <v>134.5886536</v>
      </c>
      <c r="AO84" s="80">
        <v>4.566804886</v>
      </c>
      <c r="AP84" s="80">
        <v>70.102211</v>
      </c>
      <c r="AQ84" s="80">
        <v>2.350989342</v>
      </c>
    </row>
    <row r="85" spans="1:43" s="78" customFormat="1" ht="15">
      <c r="A85" s="78" t="s">
        <v>106</v>
      </c>
      <c r="B85" s="80">
        <v>1.045103788</v>
      </c>
      <c r="C85" s="80">
        <v>7.551655293</v>
      </c>
      <c r="D85" s="80">
        <v>0.8045778871</v>
      </c>
      <c r="E85" s="80">
        <v>5.731917858</v>
      </c>
      <c r="F85" s="80">
        <v>0.2824440897</v>
      </c>
      <c r="G85" s="80">
        <v>1.987139702</v>
      </c>
      <c r="H85" s="80">
        <v>0.1777760386</v>
      </c>
      <c r="I85" s="80">
        <v>1.236418962</v>
      </c>
      <c r="J85" s="80">
        <v>0.7499383092</v>
      </c>
      <c r="K85" s="80">
        <v>5.156200409</v>
      </c>
      <c r="L85" s="80">
        <v>0.1923888177</v>
      </c>
      <c r="M85" s="80">
        <v>1.286339402</v>
      </c>
      <c r="N85" s="80">
        <v>1.066377282</v>
      </c>
      <c r="O85" s="80">
        <v>7.03067255</v>
      </c>
      <c r="P85" s="80">
        <v>0.6831834316</v>
      </c>
      <c r="Q85" s="80">
        <v>4.438936234</v>
      </c>
      <c r="R85" s="80">
        <v>0.7060049772</v>
      </c>
      <c r="S85" s="80">
        <v>4.520428181</v>
      </c>
      <c r="T85" s="80">
        <v>0.0271321665</v>
      </c>
      <c r="U85" s="80">
        <v>0.1713386774</v>
      </c>
      <c r="V85" s="80">
        <v>0.0736239031</v>
      </c>
      <c r="W85" s="80">
        <v>0.4591765404</v>
      </c>
      <c r="X85" s="80">
        <v>0.1550287753</v>
      </c>
      <c r="Y85" s="80">
        <v>0.9563006163</v>
      </c>
      <c r="Z85" s="80">
        <v>0.0991668403</v>
      </c>
      <c r="AA85" s="80">
        <v>0.6057506204</v>
      </c>
      <c r="AB85" s="80">
        <v>0.2643356025</v>
      </c>
      <c r="AC85" s="80">
        <v>1.60011363</v>
      </c>
      <c r="AD85" s="80">
        <v>0.2263615727</v>
      </c>
      <c r="AE85" s="80">
        <v>1.358085513</v>
      </c>
      <c r="AF85" s="80">
        <v>0.4520428479</v>
      </c>
      <c r="AG85" s="80">
        <v>2.687308311</v>
      </c>
      <c r="AH85" s="80">
        <v>0.4394998252</v>
      </c>
      <c r="AI85" s="80">
        <v>2.587835073</v>
      </c>
      <c r="AJ85" s="80">
        <v>0.4366746843</v>
      </c>
      <c r="AK85" s="80">
        <v>2.54610467</v>
      </c>
      <c r="AL85" s="80">
        <v>0.9434501529</v>
      </c>
      <c r="AM85" s="80">
        <v>5.44613409</v>
      </c>
      <c r="AN85" s="80">
        <v>1.07215178</v>
      </c>
      <c r="AO85" s="80">
        <v>6.127561092</v>
      </c>
      <c r="AP85" s="80">
        <v>1.047585964</v>
      </c>
      <c r="AQ85" s="80">
        <v>5.928445339</v>
      </c>
    </row>
    <row r="86" spans="1:43" s="78" customFormat="1" ht="15">
      <c r="A86" s="78" t="s">
        <v>244</v>
      </c>
      <c r="B86" s="80">
        <v>0.1874582171</v>
      </c>
      <c r="C86" s="80">
        <v>1.745047212</v>
      </c>
      <c r="D86" s="80">
        <v>0.1619146764</v>
      </c>
      <c r="E86" s="80">
        <v>1.502981424</v>
      </c>
      <c r="F86" s="80">
        <v>0.1733979285</v>
      </c>
      <c r="G86" s="80">
        <v>1.606711626</v>
      </c>
      <c r="H86" s="80">
        <v>0.0115949633</v>
      </c>
      <c r="I86" s="80">
        <v>0.107336916</v>
      </c>
      <c r="J86" s="80">
        <v>0.0347525924</v>
      </c>
      <c r="K86" s="80">
        <v>0.321598649</v>
      </c>
      <c r="L86" s="80">
        <v>0.1725068241</v>
      </c>
      <c r="M86" s="80">
        <v>1.57674396</v>
      </c>
      <c r="N86" s="80">
        <v>0.0557365641</v>
      </c>
      <c r="O86" s="80">
        <v>0.5094191432</v>
      </c>
      <c r="P86" s="80">
        <v>0.6600863338</v>
      </c>
      <c r="Q86" s="80">
        <v>6.033751011</v>
      </c>
      <c r="R86" s="80">
        <v>1.209243774</v>
      </c>
      <c r="S86" s="80">
        <v>11.05473042</v>
      </c>
      <c r="T86" s="80">
        <v>0.7098593116</v>
      </c>
      <c r="U86" s="80">
        <v>6.488659859</v>
      </c>
      <c r="V86" s="80">
        <v>0.1172001734</v>
      </c>
      <c r="W86" s="80">
        <v>1.070722222</v>
      </c>
      <c r="X86" s="80">
        <v>0</v>
      </c>
      <c r="Y86" s="80">
        <v>0</v>
      </c>
      <c r="Z86" s="80">
        <v>0</v>
      </c>
      <c r="AA86" s="80">
        <v>0</v>
      </c>
      <c r="AB86" s="80">
        <v>0</v>
      </c>
      <c r="AC86" s="80">
        <v>0</v>
      </c>
      <c r="AD86" s="80">
        <v>0.0518302955</v>
      </c>
      <c r="AE86" s="80">
        <v>0.4704873264</v>
      </c>
      <c r="AF86" s="80">
        <v>0.28934443</v>
      </c>
      <c r="AG86" s="80">
        <v>2.622441292</v>
      </c>
      <c r="AH86" s="80">
        <v>0.4198122621</v>
      </c>
      <c r="AI86" s="80">
        <v>3.800134659</v>
      </c>
      <c r="AJ86" s="80">
        <v>0.3620847464</v>
      </c>
      <c r="AK86" s="80">
        <v>3.27444458</v>
      </c>
      <c r="AL86" s="80">
        <v>0.3608282506</v>
      </c>
      <c r="AM86" s="80">
        <v>3.260633945</v>
      </c>
      <c r="AN86" s="80">
        <v>0.4115102887</v>
      </c>
      <c r="AO86" s="80">
        <v>3.716340065</v>
      </c>
      <c r="AP86" s="80">
        <v>0.4717265666</v>
      </c>
      <c r="AQ86" s="80">
        <v>4.258420944</v>
      </c>
    </row>
    <row r="87" spans="1:43" s="78" customFormat="1" ht="15">
      <c r="A87" s="78" t="s">
        <v>107</v>
      </c>
      <c r="B87" s="80">
        <v>4.920102596</v>
      </c>
      <c r="C87" s="80">
        <v>12.09661007</v>
      </c>
      <c r="D87" s="80">
        <v>9.781542778</v>
      </c>
      <c r="E87" s="80">
        <v>23.6923275</v>
      </c>
      <c r="F87" s="80">
        <v>12.00141621</v>
      </c>
      <c r="G87" s="80">
        <v>28.66502571</v>
      </c>
      <c r="H87" s="80">
        <v>6.456611156</v>
      </c>
      <c r="I87" s="80">
        <v>15.2166605</v>
      </c>
      <c r="J87" s="80">
        <v>5.808591843</v>
      </c>
      <c r="K87" s="80">
        <v>13.50885582</v>
      </c>
      <c r="L87" s="80">
        <v>13.05408669</v>
      </c>
      <c r="M87" s="80">
        <v>29.7152462</v>
      </c>
      <c r="N87" s="80">
        <v>7.877519131</v>
      </c>
      <c r="O87" s="80">
        <v>17.68770218</v>
      </c>
      <c r="P87" s="80">
        <v>5.463798046</v>
      </c>
      <c r="Q87" s="80">
        <v>12.10039043</v>
      </c>
      <c r="R87" s="80">
        <v>15.92459869</v>
      </c>
      <c r="S87" s="80">
        <v>34.78224945</v>
      </c>
      <c r="T87" s="80">
        <v>10.08310413</v>
      </c>
      <c r="U87" s="80">
        <v>21.71744347</v>
      </c>
      <c r="V87" s="80">
        <v>5.112241268</v>
      </c>
      <c r="W87" s="80">
        <v>10.85678387</v>
      </c>
      <c r="X87" s="80">
        <v>6.944148064</v>
      </c>
      <c r="Y87" s="80">
        <v>14.5377264</v>
      </c>
      <c r="Z87" s="80">
        <v>7.977320671</v>
      </c>
      <c r="AA87" s="80">
        <v>16.4623394</v>
      </c>
      <c r="AB87" s="80">
        <v>9.372893333</v>
      </c>
      <c r="AC87" s="80">
        <v>19.07086945</v>
      </c>
      <c r="AD87" s="80">
        <v>9.317773819</v>
      </c>
      <c r="AE87" s="80">
        <v>18.70618057</v>
      </c>
      <c r="AF87" s="80">
        <v>11.28835583</v>
      </c>
      <c r="AG87" s="80">
        <v>22.3827877</v>
      </c>
      <c r="AH87" s="80">
        <v>4.965319633</v>
      </c>
      <c r="AI87" s="80">
        <v>9.734794617</v>
      </c>
      <c r="AJ87" s="80">
        <v>7.475148201</v>
      </c>
      <c r="AK87" s="80">
        <v>14.50465679</v>
      </c>
      <c r="AL87" s="80">
        <v>8.497708321</v>
      </c>
      <c r="AM87" s="80">
        <v>16.33131599</v>
      </c>
      <c r="AN87" s="80">
        <v>18.20099258</v>
      </c>
      <c r="AO87" s="80">
        <v>34.6565361</v>
      </c>
      <c r="AP87" s="80">
        <v>12.15939713</v>
      </c>
      <c r="AQ87" s="80">
        <v>22.94057274</v>
      </c>
    </row>
    <row r="88" spans="1:43" s="78" customFormat="1" ht="15">
      <c r="A88" s="78" t="s">
        <v>245</v>
      </c>
      <c r="B88" s="80">
        <v>0.0084195705</v>
      </c>
      <c r="C88" s="80">
        <v>0.0069081783</v>
      </c>
      <c r="D88" s="80">
        <v>0.0081312601</v>
      </c>
      <c r="E88" s="80">
        <v>0.0066242176</v>
      </c>
      <c r="F88" s="80">
        <v>1.019603491</v>
      </c>
      <c r="G88" s="80">
        <v>0.8242543936</v>
      </c>
      <c r="H88" s="80">
        <v>1.063982368</v>
      </c>
      <c r="I88" s="80">
        <v>0.8533576131</v>
      </c>
      <c r="J88" s="80">
        <v>1.025910258</v>
      </c>
      <c r="K88" s="80">
        <v>0.8166740537</v>
      </c>
      <c r="L88" s="80">
        <v>1.023522854</v>
      </c>
      <c r="M88" s="80">
        <v>0.8010859489</v>
      </c>
      <c r="N88" s="80">
        <v>0.9627648592</v>
      </c>
      <c r="O88" s="80">
        <v>0.7490230203</v>
      </c>
      <c r="P88" s="80">
        <v>35.97726059</v>
      </c>
      <c r="Q88" s="80">
        <v>27.84250832</v>
      </c>
      <c r="R88" s="80">
        <v>35.60642242</v>
      </c>
      <c r="S88" s="80">
        <v>27.42651939</v>
      </c>
      <c r="T88" s="80">
        <v>34.85588455</v>
      </c>
      <c r="U88" s="80">
        <v>26.73306465</v>
      </c>
      <c r="V88" s="80">
        <v>33.63308334</v>
      </c>
      <c r="W88" s="80">
        <v>25.69019318</v>
      </c>
      <c r="X88" s="80">
        <v>32.92596436</v>
      </c>
      <c r="Y88" s="80">
        <v>25.05300331</v>
      </c>
      <c r="Z88" s="80">
        <v>0.2466625571</v>
      </c>
      <c r="AA88" s="80">
        <v>0.1869984567</v>
      </c>
      <c r="AB88" s="80">
        <v>0.3261468112</v>
      </c>
      <c r="AC88" s="80">
        <v>0.2463807911</v>
      </c>
      <c r="AD88" s="80">
        <v>3.462973118</v>
      </c>
      <c r="AE88" s="80">
        <v>2.60669899</v>
      </c>
      <c r="AF88" s="80">
        <v>3.369675636</v>
      </c>
      <c r="AG88" s="80">
        <v>2.52712512</v>
      </c>
      <c r="AH88" s="80" t="s">
        <v>287</v>
      </c>
      <c r="AI88" s="80" t="s">
        <v>287</v>
      </c>
      <c r="AJ88" s="80" t="s">
        <v>287</v>
      </c>
      <c r="AK88" s="80" t="s">
        <v>287</v>
      </c>
      <c r="AL88" s="80" t="s">
        <v>287</v>
      </c>
      <c r="AM88" s="80" t="s">
        <v>287</v>
      </c>
      <c r="AN88" s="80" t="s">
        <v>287</v>
      </c>
      <c r="AO88" s="80" t="s">
        <v>287</v>
      </c>
      <c r="AP88" s="80" t="s">
        <v>287</v>
      </c>
      <c r="AQ88" s="80" t="s">
        <v>287</v>
      </c>
    </row>
    <row r="89" spans="1:43" s="78" customFormat="1" ht="15">
      <c r="A89" s="78" t="s">
        <v>108</v>
      </c>
      <c r="B89" s="80">
        <v>0.1608697921</v>
      </c>
      <c r="C89" s="80">
        <v>0.0517267548</v>
      </c>
      <c r="D89" s="80">
        <v>0.2410117686</v>
      </c>
      <c r="E89" s="80">
        <v>0.0769515708</v>
      </c>
      <c r="F89" s="80">
        <v>0.3472454548</v>
      </c>
      <c r="G89" s="80">
        <v>0.1100715846</v>
      </c>
      <c r="H89" s="80">
        <v>16.10966492</v>
      </c>
      <c r="I89" s="80">
        <v>5.069223404</v>
      </c>
      <c r="J89" s="80">
        <v>4.021595001</v>
      </c>
      <c r="K89" s="80">
        <v>1.256232023</v>
      </c>
      <c r="L89" s="80">
        <v>1.133519292</v>
      </c>
      <c r="M89" s="80">
        <v>0.34248209</v>
      </c>
      <c r="N89" s="80">
        <v>1.470689654</v>
      </c>
      <c r="O89" s="80">
        <v>0.4409754276</v>
      </c>
      <c r="P89" s="80">
        <v>1.024578214</v>
      </c>
      <c r="Q89" s="80">
        <v>0.3049467504</v>
      </c>
      <c r="R89" s="80">
        <v>0.9691970348</v>
      </c>
      <c r="S89" s="80">
        <v>0.2865228653</v>
      </c>
      <c r="T89" s="80">
        <v>1.163397074</v>
      </c>
      <c r="U89" s="80">
        <v>0.3420222998</v>
      </c>
      <c r="V89" s="80">
        <v>0.8813863993</v>
      </c>
      <c r="W89" s="80">
        <v>0.2580603063</v>
      </c>
      <c r="X89" s="80">
        <v>1.01524055</v>
      </c>
      <c r="Y89" s="80">
        <v>0.2965427935</v>
      </c>
      <c r="Z89" s="80">
        <v>46.67421341</v>
      </c>
      <c r="AA89" s="80">
        <v>13.62034988</v>
      </c>
      <c r="AB89" s="80">
        <v>44.59333038</v>
      </c>
      <c r="AC89" s="80">
        <v>13.0107317</v>
      </c>
      <c r="AD89" s="80">
        <v>8.077914238</v>
      </c>
      <c r="AE89" s="80">
        <v>2.355923891</v>
      </c>
      <c r="AF89" s="80">
        <v>8.055610657</v>
      </c>
      <c r="AG89" s="80">
        <v>2.34638238</v>
      </c>
      <c r="AH89" s="80">
        <v>32.17477798</v>
      </c>
      <c r="AI89" s="80">
        <v>9.348797798</v>
      </c>
      <c r="AJ89" s="80">
        <v>7.120569706</v>
      </c>
      <c r="AK89" s="80">
        <v>2.061957836</v>
      </c>
      <c r="AL89" s="80">
        <v>1.860458016</v>
      </c>
      <c r="AM89" s="80">
        <v>0.5365548134</v>
      </c>
      <c r="AN89" s="80">
        <v>2.063521147</v>
      </c>
      <c r="AO89" s="80">
        <v>0.5925548077</v>
      </c>
      <c r="AP89" s="80">
        <v>4.753693581</v>
      </c>
      <c r="AQ89" s="80">
        <v>1.359292746</v>
      </c>
    </row>
    <row r="90" spans="1:43" s="78" customFormat="1" ht="15">
      <c r="A90" s="78" t="s">
        <v>109</v>
      </c>
      <c r="B90" s="80">
        <v>0</v>
      </c>
      <c r="C90" s="80">
        <v>0</v>
      </c>
      <c r="D90" s="80">
        <v>10.13943481</v>
      </c>
      <c r="E90" s="80">
        <v>0.5014837384</v>
      </c>
      <c r="F90" s="80">
        <v>9.912366867</v>
      </c>
      <c r="G90" s="80">
        <v>0.4790501595</v>
      </c>
      <c r="H90" s="80">
        <v>22.05911255</v>
      </c>
      <c r="I90" s="80">
        <v>1.042474389</v>
      </c>
      <c r="J90" s="80">
        <v>21.73023224</v>
      </c>
      <c r="K90" s="80">
        <v>1.004787326</v>
      </c>
      <c r="L90" s="80">
        <v>30.36910629</v>
      </c>
      <c r="M90" s="80">
        <v>1.365960598</v>
      </c>
      <c r="N90" s="80">
        <v>36.97071838</v>
      </c>
      <c r="O90" s="80">
        <v>1.62833941</v>
      </c>
      <c r="P90" s="80">
        <v>36.30187607</v>
      </c>
      <c r="Q90" s="80">
        <v>1.566404939</v>
      </c>
      <c r="R90" s="80">
        <v>35.90332031</v>
      </c>
      <c r="S90" s="80">
        <v>1.518401861</v>
      </c>
      <c r="T90" s="80">
        <v>35.34120178</v>
      </c>
      <c r="U90" s="80">
        <v>1.465483665</v>
      </c>
      <c r="V90" s="80">
        <v>26.45837021</v>
      </c>
      <c r="W90" s="80">
        <v>1.076132178</v>
      </c>
      <c r="X90" s="80">
        <v>14.94830799</v>
      </c>
      <c r="Y90" s="80">
        <v>0.5965494514</v>
      </c>
      <c r="Z90" s="80">
        <v>15.51418018</v>
      </c>
      <c r="AA90" s="80">
        <v>0.6076848507</v>
      </c>
      <c r="AB90" s="80">
        <v>8.871900558</v>
      </c>
      <c r="AC90" s="80">
        <v>0.3411873579</v>
      </c>
      <c r="AD90" s="80">
        <v>8.326491356</v>
      </c>
      <c r="AE90" s="80">
        <v>0.314474076</v>
      </c>
      <c r="AF90" s="80">
        <v>9.472215652</v>
      </c>
      <c r="AG90" s="80">
        <v>0.351426363</v>
      </c>
      <c r="AH90" s="80">
        <v>1.59658289</v>
      </c>
      <c r="AI90" s="80">
        <v>0.0582025535</v>
      </c>
      <c r="AJ90" s="80">
        <v>1.640429139</v>
      </c>
      <c r="AK90" s="80">
        <v>0.0587744489</v>
      </c>
      <c r="AL90" s="80">
        <v>1.557135463</v>
      </c>
      <c r="AM90" s="80">
        <v>0.0548485033</v>
      </c>
      <c r="AN90" s="80">
        <v>2.693353176</v>
      </c>
      <c r="AO90" s="80">
        <v>0.0933006778</v>
      </c>
      <c r="AP90" s="80">
        <v>2.539816141</v>
      </c>
      <c r="AQ90" s="80">
        <v>0.0865578353</v>
      </c>
    </row>
    <row r="91" spans="1:43" ht="15">
      <c r="A91" s="44" t="s">
        <v>237</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3"/>
      <c r="AQ91" s="83"/>
    </row>
    <row r="92" spans="1:43" s="78" customFormat="1" ht="15">
      <c r="A92" s="78" t="s">
        <v>110</v>
      </c>
      <c r="B92" s="80">
        <v>0</v>
      </c>
      <c r="C92" s="80">
        <v>0</v>
      </c>
      <c r="D92" s="80">
        <v>0</v>
      </c>
      <c r="E92" s="80">
        <v>0</v>
      </c>
      <c r="F92" s="80">
        <v>1.692774653</v>
      </c>
      <c r="G92" s="80">
        <v>0.0637911111</v>
      </c>
      <c r="H92" s="80">
        <v>1.929020882</v>
      </c>
      <c r="I92" s="80">
        <v>0.0710603744</v>
      </c>
      <c r="J92" s="80">
        <v>1.439255714</v>
      </c>
      <c r="K92" s="80">
        <v>0.0519101657</v>
      </c>
      <c r="L92" s="80">
        <v>0.8934550285</v>
      </c>
      <c r="M92" s="80">
        <v>0.0314420946</v>
      </c>
      <c r="N92" s="80">
        <v>0.2773885131</v>
      </c>
      <c r="O92" s="80">
        <v>0.0095934151</v>
      </c>
      <c r="P92" s="80">
        <v>0.0565624386</v>
      </c>
      <c r="Q92" s="80">
        <v>0.0019255242</v>
      </c>
      <c r="R92" s="80">
        <v>0.5821557641</v>
      </c>
      <c r="S92" s="80">
        <v>0.0195280965</v>
      </c>
      <c r="T92" s="80">
        <v>1.497937679</v>
      </c>
      <c r="U92" s="80">
        <v>0.0495318286</v>
      </c>
      <c r="V92" s="80">
        <v>0.8351260424</v>
      </c>
      <c r="W92" s="80">
        <v>0.0272189826</v>
      </c>
      <c r="X92" s="80">
        <v>1.483663797</v>
      </c>
      <c r="Y92" s="80">
        <v>0.047652375</v>
      </c>
      <c r="Z92" s="80">
        <v>0.7787723541</v>
      </c>
      <c r="AA92" s="80">
        <v>0.0246446114</v>
      </c>
      <c r="AB92" s="80">
        <v>0.3578561544</v>
      </c>
      <c r="AC92" s="80">
        <v>0.0111562656</v>
      </c>
      <c r="AD92" s="80">
        <v>2.661412001</v>
      </c>
      <c r="AE92" s="80">
        <v>0.0817309245</v>
      </c>
      <c r="AF92" s="80">
        <v>2.053699732</v>
      </c>
      <c r="AG92" s="80">
        <v>0.0621243976</v>
      </c>
      <c r="AH92" s="80">
        <v>3.078355789</v>
      </c>
      <c r="AI92" s="80">
        <v>0.0917220861</v>
      </c>
      <c r="AJ92" s="80">
        <v>3.35033536</v>
      </c>
      <c r="AK92" s="80">
        <v>0.0983194038</v>
      </c>
      <c r="AL92" s="80">
        <v>4.717298508</v>
      </c>
      <c r="AM92" s="80">
        <v>0.136339128</v>
      </c>
      <c r="AN92" s="80">
        <v>1.873476267</v>
      </c>
      <c r="AO92" s="80">
        <v>0.0533275716</v>
      </c>
      <c r="AP92" s="80">
        <v>1.872542381</v>
      </c>
      <c r="AQ92" s="80">
        <v>0.0524966866</v>
      </c>
    </row>
    <row r="93" spans="1:43" s="78" customFormat="1" ht="15">
      <c r="A93" s="78" t="s">
        <v>111</v>
      </c>
      <c r="B93" s="80">
        <v>0</v>
      </c>
      <c r="C93" s="80">
        <v>0</v>
      </c>
      <c r="D93" s="80">
        <v>0</v>
      </c>
      <c r="E93" s="80">
        <v>0</v>
      </c>
      <c r="F93" s="80">
        <v>0</v>
      </c>
      <c r="G93" s="80">
        <v>0</v>
      </c>
      <c r="H93" s="80">
        <v>0</v>
      </c>
      <c r="I93" s="80">
        <v>0</v>
      </c>
      <c r="J93" s="80">
        <v>0</v>
      </c>
      <c r="K93" s="80">
        <v>0</v>
      </c>
      <c r="L93" s="80">
        <v>0</v>
      </c>
      <c r="M93" s="80">
        <v>0</v>
      </c>
      <c r="N93" s="80">
        <v>0</v>
      </c>
      <c r="O93" s="80">
        <v>0</v>
      </c>
      <c r="P93" s="80">
        <v>0</v>
      </c>
      <c r="Q93" s="80">
        <v>0</v>
      </c>
      <c r="R93" s="80">
        <v>0.0189524312</v>
      </c>
      <c r="S93" s="80">
        <v>0.0303980615</v>
      </c>
      <c r="T93" s="80">
        <v>0.0261131171</v>
      </c>
      <c r="U93" s="80">
        <v>0.040949937</v>
      </c>
      <c r="V93" s="80">
        <v>0.0202283952</v>
      </c>
      <c r="W93" s="80">
        <v>0.031012021</v>
      </c>
      <c r="X93" s="80" t="s">
        <v>287</v>
      </c>
      <c r="Y93" s="80" t="s">
        <v>287</v>
      </c>
      <c r="Z93" s="80" t="s">
        <v>287</v>
      </c>
      <c r="AA93" s="80" t="s">
        <v>287</v>
      </c>
      <c r="AB93" s="80" t="s">
        <v>287</v>
      </c>
      <c r="AC93" s="80" t="s">
        <v>287</v>
      </c>
      <c r="AD93" s="80" t="s">
        <v>287</v>
      </c>
      <c r="AE93" s="80" t="s">
        <v>287</v>
      </c>
      <c r="AF93" s="80" t="s">
        <v>287</v>
      </c>
      <c r="AG93" s="80" t="s">
        <v>287</v>
      </c>
      <c r="AH93" s="80" t="s">
        <v>287</v>
      </c>
      <c r="AI93" s="80" t="s">
        <v>287</v>
      </c>
      <c r="AJ93" s="80" t="s">
        <v>287</v>
      </c>
      <c r="AK93" s="80" t="s">
        <v>287</v>
      </c>
      <c r="AL93" s="80" t="s">
        <v>287</v>
      </c>
      <c r="AM93" s="80" t="s">
        <v>287</v>
      </c>
      <c r="AN93" s="80" t="s">
        <v>287</v>
      </c>
      <c r="AO93" s="80" t="s">
        <v>287</v>
      </c>
      <c r="AP93" s="80" t="s">
        <v>287</v>
      </c>
      <c r="AQ93" s="80" t="s">
        <v>287</v>
      </c>
    </row>
    <row r="94" spans="1:43" s="78" customFormat="1" ht="15">
      <c r="A94" s="78" t="s">
        <v>112</v>
      </c>
      <c r="B94" s="80">
        <v>1.701117516</v>
      </c>
      <c r="C94" s="80">
        <v>3.036197901</v>
      </c>
      <c r="D94" s="80">
        <v>2.073976994</v>
      </c>
      <c r="E94" s="80">
        <v>3.579339743</v>
      </c>
      <c r="F94" s="80">
        <v>6.641629696</v>
      </c>
      <c r="G94" s="80">
        <v>11.21849632</v>
      </c>
      <c r="H94" s="80">
        <v>1.192735195</v>
      </c>
      <c r="I94" s="80">
        <v>1.98472333</v>
      </c>
      <c r="J94" s="80">
        <v>0.8812698126</v>
      </c>
      <c r="K94" s="80">
        <v>1.443459868</v>
      </c>
      <c r="L94" s="80">
        <v>1.738369346</v>
      </c>
      <c r="M94" s="80">
        <v>2.781132698</v>
      </c>
      <c r="N94" s="80">
        <v>1.53981483</v>
      </c>
      <c r="O94" s="80">
        <v>2.3945117</v>
      </c>
      <c r="P94" s="80">
        <v>6.445700645</v>
      </c>
      <c r="Q94" s="80">
        <v>9.69922924</v>
      </c>
      <c r="R94" s="80">
        <v>7.867162228</v>
      </c>
      <c r="S94" s="80">
        <v>11.43547535</v>
      </c>
      <c r="T94" s="80">
        <v>9.008135796</v>
      </c>
      <c r="U94" s="80">
        <v>12.67311096</v>
      </c>
      <c r="V94" s="80">
        <v>4.012187958</v>
      </c>
      <c r="W94" s="80">
        <v>5.486121655</v>
      </c>
      <c r="X94" s="80">
        <v>0.7566853166</v>
      </c>
      <c r="Y94" s="80">
        <v>1.010098815</v>
      </c>
      <c r="Z94" s="80">
        <v>1.253730774</v>
      </c>
      <c r="AA94" s="80">
        <v>1.63919127</v>
      </c>
      <c r="AB94" s="80">
        <v>3.031409025</v>
      </c>
      <c r="AC94" s="80">
        <v>3.89073658</v>
      </c>
      <c r="AD94" s="80">
        <v>6.09869194</v>
      </c>
      <c r="AE94" s="80">
        <v>7.690610409</v>
      </c>
      <c r="AF94" s="80">
        <v>12.67188835</v>
      </c>
      <c r="AG94" s="80">
        <v>15.69866848</v>
      </c>
      <c r="AH94" s="80">
        <v>11.47206879</v>
      </c>
      <c r="AI94" s="80">
        <v>13.95873356</v>
      </c>
      <c r="AJ94" s="80">
        <v>15.57803154</v>
      </c>
      <c r="AK94" s="80">
        <v>18.61717415</v>
      </c>
      <c r="AL94" s="80">
        <v>14.92749977</v>
      </c>
      <c r="AM94" s="80">
        <v>17.5240345</v>
      </c>
      <c r="AN94" s="80">
        <v>11.98265076</v>
      </c>
      <c r="AO94" s="80">
        <v>13.82258987</v>
      </c>
      <c r="AP94" s="80">
        <v>8.202672005</v>
      </c>
      <c r="AQ94" s="80">
        <v>9.301505089</v>
      </c>
    </row>
    <row r="95" spans="1:43" s="78" customFormat="1" ht="15">
      <c r="A95" s="78" t="s">
        <v>113</v>
      </c>
      <c r="B95" s="80">
        <v>55.73229599</v>
      </c>
      <c r="C95" s="80">
        <v>0.9644794464</v>
      </c>
      <c r="D95" s="80">
        <v>64.38285065</v>
      </c>
      <c r="E95" s="80">
        <v>1.089790106</v>
      </c>
      <c r="F95" s="80">
        <v>58.17034531</v>
      </c>
      <c r="G95" s="80">
        <v>0.9646005034</v>
      </c>
      <c r="H95" s="80">
        <v>79.61608124</v>
      </c>
      <c r="I95" s="80">
        <v>1.294811368</v>
      </c>
      <c r="J95" s="80">
        <v>86.27898407</v>
      </c>
      <c r="K95" s="80">
        <v>1.376855016</v>
      </c>
      <c r="L95" s="80">
        <v>84.92317963</v>
      </c>
      <c r="M95" s="80">
        <v>1.32450974</v>
      </c>
      <c r="N95" s="80">
        <v>73.53260803</v>
      </c>
      <c r="O95" s="80">
        <v>1.125282288</v>
      </c>
      <c r="P95" s="80">
        <v>72.09996033</v>
      </c>
      <c r="Q95" s="80">
        <v>1.082663774</v>
      </c>
      <c r="R95" s="80">
        <v>61.62003326</v>
      </c>
      <c r="S95" s="80">
        <v>0.9079380035</v>
      </c>
      <c r="T95" s="80">
        <v>80.76798248</v>
      </c>
      <c r="U95" s="80">
        <v>1.167706728</v>
      </c>
      <c r="V95" s="80">
        <v>89.17549133</v>
      </c>
      <c r="W95" s="80">
        <v>1.2649647</v>
      </c>
      <c r="X95" s="80">
        <v>84.01381683</v>
      </c>
      <c r="Y95" s="80">
        <v>1.169192672</v>
      </c>
      <c r="Z95" s="80">
        <v>65.76407623</v>
      </c>
      <c r="AA95" s="80">
        <v>0.8978263736</v>
      </c>
      <c r="AB95" s="80">
        <v>54.74795914</v>
      </c>
      <c r="AC95" s="80">
        <v>0.7332235575</v>
      </c>
      <c r="AD95" s="80">
        <v>67.07507324</v>
      </c>
      <c r="AE95" s="80">
        <v>0.881319344</v>
      </c>
      <c r="AF95" s="80">
        <v>70.11182404</v>
      </c>
      <c r="AG95" s="80">
        <v>0.9039383531</v>
      </c>
      <c r="AH95" s="80">
        <v>106.1162033</v>
      </c>
      <c r="AI95" s="80">
        <v>1.342727661</v>
      </c>
      <c r="AJ95" s="80">
        <v>97.9756546</v>
      </c>
      <c r="AK95" s="80">
        <v>1.216942668</v>
      </c>
      <c r="AL95" s="80">
        <v>128.7841034</v>
      </c>
      <c r="AM95" s="80">
        <v>1.570582628</v>
      </c>
      <c r="AN95" s="80">
        <v>61.87480164</v>
      </c>
      <c r="AO95" s="80">
        <v>0.7410939336</v>
      </c>
      <c r="AP95" s="80">
        <v>71.32415009</v>
      </c>
      <c r="AQ95" s="80">
        <v>0.839236021</v>
      </c>
    </row>
    <row r="96" spans="1:43" s="78" customFormat="1" ht="15">
      <c r="A96" s="78" t="s">
        <v>114</v>
      </c>
      <c r="B96" s="80">
        <v>0</v>
      </c>
      <c r="C96" s="80">
        <v>0</v>
      </c>
      <c r="D96" s="80">
        <v>0.8049164414</v>
      </c>
      <c r="E96" s="80">
        <v>0.0138703501</v>
      </c>
      <c r="F96" s="80">
        <v>0.6870039105</v>
      </c>
      <c r="G96" s="80">
        <v>0.0116076814</v>
      </c>
      <c r="H96" s="80">
        <v>0.461532861</v>
      </c>
      <c r="I96" s="80">
        <v>0.0076626325</v>
      </c>
      <c r="J96" s="80">
        <v>16.96574211</v>
      </c>
      <c r="K96" s="80">
        <v>0.2771061659</v>
      </c>
      <c r="L96" s="80">
        <v>16.57694244</v>
      </c>
      <c r="M96" s="80">
        <v>0.2655409575</v>
      </c>
      <c r="N96" s="80">
        <v>15.88541889</v>
      </c>
      <c r="O96" s="80">
        <v>0.2504510283</v>
      </c>
      <c r="P96" s="80">
        <v>15.60981274</v>
      </c>
      <c r="Q96" s="80">
        <v>0.2422873825</v>
      </c>
      <c r="R96" s="80">
        <v>15.59369087</v>
      </c>
      <c r="S96" s="80">
        <v>0.238387987</v>
      </c>
      <c r="T96" s="80">
        <v>15.53270245</v>
      </c>
      <c r="U96" s="80">
        <v>0.2340558022</v>
      </c>
      <c r="V96" s="80">
        <v>15.21321583</v>
      </c>
      <c r="W96" s="80">
        <v>0.2261756361</v>
      </c>
      <c r="X96" s="80">
        <v>27.27568817</v>
      </c>
      <c r="Y96" s="80">
        <v>0.4004664123</v>
      </c>
      <c r="Z96" s="80">
        <v>12.4260006</v>
      </c>
      <c r="AA96" s="80">
        <v>0.1803032905</v>
      </c>
      <c r="AB96" s="80">
        <v>12.24501133</v>
      </c>
      <c r="AC96" s="80">
        <v>0.175672397</v>
      </c>
      <c r="AD96" s="80">
        <v>11.98408985</v>
      </c>
      <c r="AE96" s="80">
        <v>0.1700007468</v>
      </c>
      <c r="AF96" s="80">
        <v>13.42257309</v>
      </c>
      <c r="AG96" s="80">
        <v>0.1882350445</v>
      </c>
      <c r="AH96" s="80">
        <v>13.33442879</v>
      </c>
      <c r="AI96" s="80">
        <v>0.184814781</v>
      </c>
      <c r="AJ96" s="80">
        <v>13.44063473</v>
      </c>
      <c r="AK96" s="80">
        <v>0.1840717942</v>
      </c>
      <c r="AL96" s="80">
        <v>19.50224113</v>
      </c>
      <c r="AM96" s="80">
        <v>0.2638808787</v>
      </c>
      <c r="AN96" s="80">
        <v>12.24567032</v>
      </c>
      <c r="AO96" s="80">
        <v>0.1637122184</v>
      </c>
      <c r="AP96" s="80">
        <v>8.76803112</v>
      </c>
      <c r="AQ96" s="80">
        <v>0.1158364192</v>
      </c>
    </row>
    <row r="97" spans="1:43" s="78" customFormat="1" ht="15">
      <c r="A97" s="78" t="s">
        <v>115</v>
      </c>
      <c r="B97" s="80">
        <v>1.034624934</v>
      </c>
      <c r="C97" s="80">
        <v>0.0572266877</v>
      </c>
      <c r="D97" s="80">
        <v>0</v>
      </c>
      <c r="E97" s="80">
        <v>0</v>
      </c>
      <c r="F97" s="80">
        <v>0.1029700488</v>
      </c>
      <c r="G97" s="80">
        <v>0.0053876634</v>
      </c>
      <c r="H97" s="80">
        <v>0.3470257521</v>
      </c>
      <c r="I97" s="80">
        <v>0.0176215805</v>
      </c>
      <c r="J97" s="80">
        <v>0.6705380082</v>
      </c>
      <c r="K97" s="80">
        <v>0.0330084004</v>
      </c>
      <c r="L97" s="80">
        <v>2.962869406</v>
      </c>
      <c r="M97" s="80">
        <v>0.1406100392</v>
      </c>
      <c r="N97" s="80">
        <v>2.646881342</v>
      </c>
      <c r="O97" s="80">
        <v>0.1215630174</v>
      </c>
      <c r="P97" s="80">
        <v>1.059028745</v>
      </c>
      <c r="Q97" s="80">
        <v>0.0470459908</v>
      </c>
      <c r="R97" s="80">
        <v>0.3799428046</v>
      </c>
      <c r="S97" s="80">
        <v>0.0163280591</v>
      </c>
      <c r="T97" s="80">
        <v>1.825543523</v>
      </c>
      <c r="U97" s="80">
        <v>0.075957045</v>
      </c>
      <c r="V97" s="80">
        <v>1.180986881</v>
      </c>
      <c r="W97" s="80">
        <v>0.0476367213</v>
      </c>
      <c r="X97" s="80">
        <v>0.3888378441</v>
      </c>
      <c r="Y97" s="80">
        <v>0.0152240749</v>
      </c>
      <c r="Z97" s="80">
        <v>0.3852232099</v>
      </c>
      <c r="AA97" s="80">
        <v>0.0146568371</v>
      </c>
      <c r="AB97" s="80">
        <v>23.58909607</v>
      </c>
      <c r="AC97" s="80">
        <v>0.8733791709</v>
      </c>
      <c r="AD97" s="80">
        <v>67.411026</v>
      </c>
      <c r="AE97" s="80">
        <v>2.43269062</v>
      </c>
      <c r="AF97" s="80">
        <v>434.0979309</v>
      </c>
      <c r="AG97" s="80">
        <v>15.29415607</v>
      </c>
      <c r="AH97" s="80">
        <v>335.499939</v>
      </c>
      <c r="AI97" s="80">
        <v>11.56130695</v>
      </c>
      <c r="AJ97" s="80">
        <v>214.4196167</v>
      </c>
      <c r="AK97" s="80">
        <v>7.237678051</v>
      </c>
      <c r="AL97" s="80">
        <v>76.25739288</v>
      </c>
      <c r="AM97" s="80">
        <v>2.522396803</v>
      </c>
      <c r="AN97" s="80">
        <v>74.72937012</v>
      </c>
      <c r="AO97" s="80">
        <v>2.419981003</v>
      </c>
      <c r="AP97" s="80">
        <v>74.25023651</v>
      </c>
      <c r="AQ97" s="80">
        <v>2.349842787</v>
      </c>
    </row>
    <row r="98" spans="1:43" s="78" customFormat="1" ht="15">
      <c r="A98" s="78" t="s">
        <v>116</v>
      </c>
      <c r="B98" s="80">
        <v>2.461762428</v>
      </c>
      <c r="C98" s="80">
        <v>0.7565332651</v>
      </c>
      <c r="D98" s="80">
        <v>5.299656868</v>
      </c>
      <c r="E98" s="80">
        <v>1.538995862</v>
      </c>
      <c r="F98" s="80">
        <v>2.308302402</v>
      </c>
      <c r="G98" s="80">
        <v>0.6298761368</v>
      </c>
      <c r="H98" s="80">
        <v>5.262390137</v>
      </c>
      <c r="I98" s="80">
        <v>1.349933743</v>
      </c>
      <c r="J98" s="80">
        <v>18.5885601</v>
      </c>
      <c r="K98" s="80">
        <v>4.514395237</v>
      </c>
      <c r="L98" s="80">
        <v>11.74808407</v>
      </c>
      <c r="M98" s="80">
        <v>2.718000412</v>
      </c>
      <c r="N98" s="80">
        <v>15.76497173</v>
      </c>
      <c r="O98" s="80">
        <v>3.528027296</v>
      </c>
      <c r="P98" s="80">
        <v>12.65330887</v>
      </c>
      <c r="Q98" s="80">
        <v>2.761791706</v>
      </c>
      <c r="R98" s="80">
        <v>18.63723373</v>
      </c>
      <c r="S98" s="80">
        <v>3.987080336</v>
      </c>
      <c r="T98" s="80">
        <v>39.01041412</v>
      </c>
      <c r="U98" s="80">
        <v>8.1841259</v>
      </c>
      <c r="V98" s="80">
        <v>35.0357933</v>
      </c>
      <c r="W98" s="80">
        <v>7.190335751</v>
      </c>
      <c r="X98" s="80">
        <v>40.081707</v>
      </c>
      <c r="Y98" s="80">
        <v>8.025074959</v>
      </c>
      <c r="Z98" s="80">
        <v>47.83143997</v>
      </c>
      <c r="AA98" s="80">
        <v>9.327068329</v>
      </c>
      <c r="AB98" s="80">
        <v>41.63209915</v>
      </c>
      <c r="AC98" s="80">
        <v>7.893267632</v>
      </c>
      <c r="AD98" s="80">
        <v>37.88807297</v>
      </c>
      <c r="AE98" s="80">
        <v>6.974469185</v>
      </c>
      <c r="AF98" s="80">
        <v>12.83830166</v>
      </c>
      <c r="AG98" s="80">
        <v>2.2921652789999998</v>
      </c>
      <c r="AH98" s="80">
        <v>14.24660587</v>
      </c>
      <c r="AI98" s="80">
        <v>2.463650942</v>
      </c>
      <c r="AJ98" s="80">
        <v>10.79888153</v>
      </c>
      <c r="AK98" s="80">
        <v>1.807005286</v>
      </c>
      <c r="AL98" s="80">
        <v>24.95861244</v>
      </c>
      <c r="AM98" s="80">
        <v>4.045035362</v>
      </c>
      <c r="AN98" s="80">
        <v>30.58041763</v>
      </c>
      <c r="AO98" s="80">
        <v>4.815716743</v>
      </c>
      <c r="AP98" s="80">
        <v>34.95030212</v>
      </c>
      <c r="AQ98" s="80">
        <v>5.372181416</v>
      </c>
    </row>
    <row r="99" spans="1:43" s="78" customFormat="1" ht="15">
      <c r="A99" s="78" t="s">
        <v>117</v>
      </c>
      <c r="B99" s="80">
        <v>3.09824729</v>
      </c>
      <c r="C99" s="80">
        <v>1.04166472</v>
      </c>
      <c r="D99" s="80">
        <v>4.332126617</v>
      </c>
      <c r="E99" s="80">
        <v>1.418656588</v>
      </c>
      <c r="F99" s="80">
        <v>2.287596464</v>
      </c>
      <c r="G99" s="80">
        <v>0.7241516709</v>
      </c>
      <c r="H99" s="80">
        <v>0.589161694</v>
      </c>
      <c r="I99" s="80">
        <v>0.1797369421</v>
      </c>
      <c r="J99" s="80">
        <v>0.8601344824</v>
      </c>
      <c r="K99" s="80">
        <v>0.253523469</v>
      </c>
      <c r="L99" s="80">
        <v>11.00782871</v>
      </c>
      <c r="M99" s="80">
        <v>3.124463081</v>
      </c>
      <c r="N99" s="80">
        <v>7.297813416</v>
      </c>
      <c r="O99" s="80">
        <v>2.027196407</v>
      </c>
      <c r="P99" s="80">
        <v>7.979658604</v>
      </c>
      <c r="Q99" s="80">
        <v>2.181107521</v>
      </c>
      <c r="R99" s="80">
        <v>7.225423813</v>
      </c>
      <c r="S99" s="80">
        <v>1.949879646</v>
      </c>
      <c r="T99" s="80">
        <v>9.725946426</v>
      </c>
      <c r="U99" s="80">
        <v>2.592392683</v>
      </c>
      <c r="V99" s="80">
        <v>8.262602806</v>
      </c>
      <c r="W99" s="80">
        <v>2.171783924</v>
      </c>
      <c r="X99" s="80">
        <v>7.710114002</v>
      </c>
      <c r="Y99" s="80">
        <v>1.994371891</v>
      </c>
      <c r="Z99" s="80">
        <v>6.151259422</v>
      </c>
      <c r="AA99" s="80">
        <v>1.56412816</v>
      </c>
      <c r="AB99" s="80">
        <v>6.889915466</v>
      </c>
      <c r="AC99" s="80">
        <v>1.722058773</v>
      </c>
      <c r="AD99" s="80">
        <v>3.990848303</v>
      </c>
      <c r="AE99" s="80">
        <v>0.981773138</v>
      </c>
      <c r="AF99" s="80">
        <v>3.039927721</v>
      </c>
      <c r="AG99" s="80">
        <v>0.7377551794</v>
      </c>
      <c r="AH99" s="80">
        <v>3.78317523</v>
      </c>
      <c r="AI99" s="80">
        <v>0.9079869986</v>
      </c>
      <c r="AJ99" s="80">
        <v>7.966193676</v>
      </c>
      <c r="AK99" s="80">
        <v>1.8944906</v>
      </c>
      <c r="AL99" s="80">
        <v>8.532361031</v>
      </c>
      <c r="AM99" s="80">
        <v>2.013251781</v>
      </c>
      <c r="AN99" s="80">
        <v>6.542996883</v>
      </c>
      <c r="AO99" s="80">
        <v>1.532388687</v>
      </c>
      <c r="AP99" s="80">
        <v>8.485471725</v>
      </c>
      <c r="AQ99" s="80">
        <v>1.972091079</v>
      </c>
    </row>
    <row r="100" spans="1:43" s="78" customFormat="1" ht="15">
      <c r="A100" s="78" t="s">
        <v>118</v>
      </c>
      <c r="B100" s="80">
        <v>0</v>
      </c>
      <c r="C100" s="80">
        <v>0</v>
      </c>
      <c r="D100" s="80">
        <v>0</v>
      </c>
      <c r="E100" s="80">
        <v>0</v>
      </c>
      <c r="F100" s="80">
        <v>0</v>
      </c>
      <c r="G100" s="80">
        <v>0</v>
      </c>
      <c r="H100" s="80">
        <v>0</v>
      </c>
      <c r="I100" s="80">
        <v>0</v>
      </c>
      <c r="J100" s="80">
        <v>0</v>
      </c>
      <c r="K100" s="80">
        <v>0</v>
      </c>
      <c r="L100" s="80">
        <v>0</v>
      </c>
      <c r="M100" s="80">
        <v>0</v>
      </c>
      <c r="N100" s="80">
        <v>0</v>
      </c>
      <c r="O100" s="80">
        <v>0</v>
      </c>
      <c r="P100" s="80">
        <v>0</v>
      </c>
      <c r="Q100" s="80">
        <v>0</v>
      </c>
      <c r="R100" s="80">
        <v>0.0064537423</v>
      </c>
      <c r="S100" s="80">
        <v>0.0012522667</v>
      </c>
      <c r="T100" s="80">
        <v>0.0032888309</v>
      </c>
      <c r="U100" s="80">
        <v>0.0006252671</v>
      </c>
      <c r="V100" s="80">
        <v>0.0034185189</v>
      </c>
      <c r="W100" s="80">
        <v>0.0006367433</v>
      </c>
      <c r="X100" s="80">
        <v>0.0011770548</v>
      </c>
      <c r="Y100" s="80">
        <v>0.0002147769</v>
      </c>
      <c r="Z100" s="80">
        <v>0</v>
      </c>
      <c r="AA100" s="80">
        <v>0</v>
      </c>
      <c r="AB100" s="80">
        <v>0</v>
      </c>
      <c r="AC100" s="80">
        <v>0</v>
      </c>
      <c r="AD100" s="80">
        <v>0</v>
      </c>
      <c r="AE100" s="80">
        <v>0</v>
      </c>
      <c r="AF100" s="80">
        <v>0.2202109396</v>
      </c>
      <c r="AG100" s="80">
        <v>0.0369899496</v>
      </c>
      <c r="AH100" s="80">
        <v>0.5089566112</v>
      </c>
      <c r="AI100" s="80">
        <v>0.0837478116</v>
      </c>
      <c r="AJ100" s="80">
        <v>1.622658134</v>
      </c>
      <c r="AK100" s="80">
        <v>0.2615896761</v>
      </c>
      <c r="AL100" s="80">
        <v>31.30634689</v>
      </c>
      <c r="AM100" s="80">
        <v>4.94554615</v>
      </c>
      <c r="AN100" s="80">
        <v>18.74303246</v>
      </c>
      <c r="AO100" s="80">
        <v>2.902266979</v>
      </c>
      <c r="AP100" s="80">
        <v>0.7314903736</v>
      </c>
      <c r="AQ100" s="80">
        <v>0.1110662222</v>
      </c>
    </row>
    <row r="101" spans="1:43" s="78" customFormat="1" ht="15">
      <c r="A101" s="78" t="s">
        <v>119</v>
      </c>
      <c r="B101" s="80">
        <v>8.308911324</v>
      </c>
      <c r="C101" s="80">
        <v>0.3349322081</v>
      </c>
      <c r="D101" s="80">
        <v>26.7239151</v>
      </c>
      <c r="E101" s="80">
        <v>1.057739735</v>
      </c>
      <c r="F101" s="80">
        <v>25.2086277</v>
      </c>
      <c r="G101" s="80">
        <v>0.9806452394</v>
      </c>
      <c r="H101" s="80">
        <v>62.1021347</v>
      </c>
      <c r="I101" s="80">
        <v>2.37643075</v>
      </c>
      <c r="J101" s="80">
        <v>30.6150856</v>
      </c>
      <c r="K101" s="80">
        <v>1.153254628</v>
      </c>
      <c r="L101" s="80">
        <v>33.91023636</v>
      </c>
      <c r="M101" s="80">
        <v>1.251936913</v>
      </c>
      <c r="N101" s="80">
        <v>25.84184647</v>
      </c>
      <c r="O101" s="80">
        <v>0.9401396513</v>
      </c>
      <c r="P101" s="80">
        <v>36.48558044</v>
      </c>
      <c r="Q101" s="80">
        <v>1.308630943</v>
      </c>
      <c r="R101" s="80">
        <v>44.78559113</v>
      </c>
      <c r="S101" s="80">
        <v>1.584512472</v>
      </c>
      <c r="T101" s="80">
        <v>31.99530029</v>
      </c>
      <c r="U101" s="80">
        <v>1.117322445</v>
      </c>
      <c r="V101" s="80">
        <v>34.02825546</v>
      </c>
      <c r="W101" s="80">
        <v>1.173685431</v>
      </c>
      <c r="X101" s="80">
        <v>33.85041428</v>
      </c>
      <c r="Y101" s="80">
        <v>1.153959036</v>
      </c>
      <c r="Z101" s="80">
        <v>32.50373459</v>
      </c>
      <c r="AA101" s="80">
        <v>1.095748663</v>
      </c>
      <c r="AB101" s="80">
        <v>48.14758682</v>
      </c>
      <c r="AC101" s="80">
        <v>1.605491161</v>
      </c>
      <c r="AD101" s="80">
        <v>35.46072006</v>
      </c>
      <c r="AE101" s="80">
        <v>1.169424415</v>
      </c>
      <c r="AF101" s="80">
        <v>45.76995087</v>
      </c>
      <c r="AG101" s="80">
        <v>1.492171288</v>
      </c>
      <c r="AH101" s="80">
        <v>66.64892578</v>
      </c>
      <c r="AI101" s="80">
        <v>2.146968603</v>
      </c>
      <c r="AJ101" s="80">
        <v>36.80024719</v>
      </c>
      <c r="AK101" s="80">
        <v>1.17084682</v>
      </c>
      <c r="AL101" s="80">
        <v>44.53007507</v>
      </c>
      <c r="AM101" s="80">
        <v>1.398996472</v>
      </c>
      <c r="AN101" s="80">
        <v>72.13366699</v>
      </c>
      <c r="AO101" s="80">
        <v>2.237799644</v>
      </c>
      <c r="AP101" s="80">
        <v>76.22467804</v>
      </c>
      <c r="AQ101" s="80">
        <v>2.335520506</v>
      </c>
    </row>
    <row r="102" spans="1:43" s="78" customFormat="1" ht="15">
      <c r="A102" s="78" t="s">
        <v>120</v>
      </c>
      <c r="B102" s="80">
        <v>0</v>
      </c>
      <c r="C102" s="80">
        <v>0</v>
      </c>
      <c r="D102" s="80">
        <v>0</v>
      </c>
      <c r="E102" s="80">
        <v>0</v>
      </c>
      <c r="F102" s="80">
        <v>0</v>
      </c>
      <c r="G102" s="80">
        <v>0</v>
      </c>
      <c r="H102" s="80">
        <v>0</v>
      </c>
      <c r="I102" s="80">
        <v>0</v>
      </c>
      <c r="J102" s="80">
        <v>0</v>
      </c>
      <c r="K102" s="80">
        <v>0</v>
      </c>
      <c r="L102" s="80">
        <v>0</v>
      </c>
      <c r="M102" s="80">
        <v>0</v>
      </c>
      <c r="N102" s="80">
        <v>0</v>
      </c>
      <c r="O102" s="80">
        <v>0</v>
      </c>
      <c r="P102" s="80">
        <v>0</v>
      </c>
      <c r="Q102" s="80">
        <v>0</v>
      </c>
      <c r="R102" s="80">
        <v>0.0110919755</v>
      </c>
      <c r="S102" s="80">
        <v>0.0047716787</v>
      </c>
      <c r="T102" s="80">
        <v>0.010190485</v>
      </c>
      <c r="U102" s="80">
        <v>0.004304972</v>
      </c>
      <c r="V102" s="80">
        <v>0.0123808272</v>
      </c>
      <c r="W102" s="80">
        <v>0.005139295</v>
      </c>
      <c r="X102" s="80">
        <v>0.0065474305</v>
      </c>
      <c r="Y102" s="80">
        <v>0.0026719689</v>
      </c>
      <c r="Z102" s="80">
        <v>0.0063661486</v>
      </c>
      <c r="AA102" s="80">
        <v>0.0025553429</v>
      </c>
      <c r="AB102" s="80">
        <v>0.0470358878</v>
      </c>
      <c r="AC102" s="80">
        <v>0.0185683127</v>
      </c>
      <c r="AD102" s="80">
        <v>0.0479698665</v>
      </c>
      <c r="AE102" s="80">
        <v>0.0186107215</v>
      </c>
      <c r="AF102" s="80">
        <v>0.0179052129</v>
      </c>
      <c r="AG102" s="80">
        <v>0.0068192133</v>
      </c>
      <c r="AH102" s="80">
        <v>0</v>
      </c>
      <c r="AI102" s="80">
        <v>0</v>
      </c>
      <c r="AJ102" s="80" t="s">
        <v>287</v>
      </c>
      <c r="AK102" s="80" t="s">
        <v>287</v>
      </c>
      <c r="AL102" s="80" t="s">
        <v>287</v>
      </c>
      <c r="AM102" s="80" t="s">
        <v>287</v>
      </c>
      <c r="AN102" s="80" t="s">
        <v>287</v>
      </c>
      <c r="AO102" s="80" t="s">
        <v>287</v>
      </c>
      <c r="AP102" s="80" t="s">
        <v>287</v>
      </c>
      <c r="AQ102" s="80" t="s">
        <v>287</v>
      </c>
    </row>
    <row r="103" spans="1:43" s="78" customFormat="1" ht="15">
      <c r="A103" s="78" t="s">
        <v>121</v>
      </c>
      <c r="B103" s="80">
        <v>0.0760823041</v>
      </c>
      <c r="C103" s="80">
        <v>0.0353137404</v>
      </c>
      <c r="D103" s="80">
        <v>0.0400649384</v>
      </c>
      <c r="E103" s="80">
        <v>0.0178870894</v>
      </c>
      <c r="F103" s="80">
        <v>0.0190970059</v>
      </c>
      <c r="G103" s="80">
        <v>0.0081983116</v>
      </c>
      <c r="H103" s="80">
        <v>0.0488743</v>
      </c>
      <c r="I103" s="80">
        <v>0.0201750584</v>
      </c>
      <c r="J103" s="80">
        <v>8.957719803</v>
      </c>
      <c r="K103" s="80">
        <v>3.556633711</v>
      </c>
      <c r="L103" s="80">
        <v>5.766560555</v>
      </c>
      <c r="M103" s="80">
        <v>2.187203884</v>
      </c>
      <c r="N103" s="80">
        <v>13.58059502</v>
      </c>
      <c r="O103" s="80">
        <v>4.961050034</v>
      </c>
      <c r="P103" s="80">
        <v>35.74616241</v>
      </c>
      <c r="Q103" s="80">
        <v>12.58602905</v>
      </c>
      <c r="R103" s="80">
        <v>26.64107895</v>
      </c>
      <c r="S103" s="80">
        <v>9.045368195</v>
      </c>
      <c r="T103" s="80">
        <v>23.87369919</v>
      </c>
      <c r="U103" s="80">
        <v>7.817599297</v>
      </c>
      <c r="V103" s="80">
        <v>29.63197517</v>
      </c>
      <c r="W103" s="80">
        <v>9.357979774</v>
      </c>
      <c r="X103" s="80">
        <v>28.29505539</v>
      </c>
      <c r="Y103" s="80">
        <v>8.617489815</v>
      </c>
      <c r="Z103" s="80">
        <v>24.83807945</v>
      </c>
      <c r="AA103" s="80">
        <v>7.29618597</v>
      </c>
      <c r="AB103" s="80">
        <v>41.88749695</v>
      </c>
      <c r="AC103" s="80">
        <v>11.87244511</v>
      </c>
      <c r="AD103" s="80">
        <v>63.36107635</v>
      </c>
      <c r="AE103" s="80">
        <v>17.34039879</v>
      </c>
      <c r="AF103" s="80">
        <v>55.97358704</v>
      </c>
      <c r="AG103" s="80">
        <v>14.80423927</v>
      </c>
      <c r="AH103" s="80">
        <v>51.08882904</v>
      </c>
      <c r="AI103" s="80">
        <v>13.0704813</v>
      </c>
      <c r="AJ103" s="80">
        <v>66.92472076</v>
      </c>
      <c r="AK103" s="80">
        <v>16.57580376</v>
      </c>
      <c r="AL103" s="80">
        <v>63.64012146</v>
      </c>
      <c r="AM103" s="80">
        <v>15.27114868</v>
      </c>
      <c r="AN103" s="80">
        <v>44.21792984</v>
      </c>
      <c r="AO103" s="80">
        <v>10.28678322</v>
      </c>
      <c r="AP103" s="80">
        <v>58.52050018</v>
      </c>
      <c r="AQ103" s="80">
        <v>13.20648098</v>
      </c>
    </row>
    <row r="104" spans="1:43" s="78" customFormat="1" ht="15">
      <c r="A104" s="78" t="s">
        <v>122</v>
      </c>
      <c r="B104" s="80">
        <v>0</v>
      </c>
      <c r="C104" s="80">
        <v>0</v>
      </c>
      <c r="D104" s="80">
        <v>0</v>
      </c>
      <c r="E104" s="80">
        <v>0</v>
      </c>
      <c r="F104" s="80">
        <v>0</v>
      </c>
      <c r="G104" s="80">
        <v>0</v>
      </c>
      <c r="H104" s="80">
        <v>0</v>
      </c>
      <c r="I104" s="80">
        <v>0</v>
      </c>
      <c r="J104" s="80">
        <v>0</v>
      </c>
      <c r="K104" s="80">
        <v>0</v>
      </c>
      <c r="L104" s="80">
        <v>0</v>
      </c>
      <c r="M104" s="80">
        <v>0</v>
      </c>
      <c r="N104" s="80">
        <v>0</v>
      </c>
      <c r="O104" s="80">
        <v>0</v>
      </c>
      <c r="P104" s="80">
        <v>0</v>
      </c>
      <c r="Q104" s="80">
        <v>0</v>
      </c>
      <c r="R104" s="80">
        <v>0.1509032398</v>
      </c>
      <c r="S104" s="80">
        <v>0.0076295361</v>
      </c>
      <c r="T104" s="80">
        <v>0.242571488</v>
      </c>
      <c r="U104" s="80">
        <v>0.0119357593</v>
      </c>
      <c r="V104" s="80">
        <v>0.0433663242</v>
      </c>
      <c r="W104" s="80">
        <v>0.0020775187</v>
      </c>
      <c r="X104" s="80">
        <v>0.0676933601</v>
      </c>
      <c r="Y104" s="80">
        <v>0.0031584527</v>
      </c>
      <c r="Z104" s="80">
        <v>0.1279033422</v>
      </c>
      <c r="AA104" s="80">
        <v>0.0058134478</v>
      </c>
      <c r="AB104" s="80">
        <v>0.2667553127</v>
      </c>
      <c r="AC104" s="80">
        <v>0.01181693</v>
      </c>
      <c r="AD104" s="80" t="s">
        <v>287</v>
      </c>
      <c r="AE104" s="80" t="s">
        <v>287</v>
      </c>
      <c r="AF104" s="80" t="s">
        <v>287</v>
      </c>
      <c r="AG104" s="80" t="s">
        <v>287</v>
      </c>
      <c r="AH104" s="80" t="s">
        <v>287</v>
      </c>
      <c r="AI104" s="80" t="s">
        <v>287</v>
      </c>
      <c r="AJ104" s="80" t="s">
        <v>287</v>
      </c>
      <c r="AK104" s="80" t="s">
        <v>287</v>
      </c>
      <c r="AL104" s="80" t="s">
        <v>287</v>
      </c>
      <c r="AM104" s="80" t="s">
        <v>287</v>
      </c>
      <c r="AN104" s="80" t="s">
        <v>287</v>
      </c>
      <c r="AO104" s="80" t="s">
        <v>287</v>
      </c>
      <c r="AP104" s="80" t="s">
        <v>287</v>
      </c>
      <c r="AQ104" s="80" t="s">
        <v>287</v>
      </c>
    </row>
    <row r="105" spans="1:43" s="78" customFormat="1" ht="15">
      <c r="A105" s="78" t="s">
        <v>123</v>
      </c>
      <c r="B105" s="80">
        <v>0.0144056343</v>
      </c>
      <c r="C105" s="80">
        <v>0.0011324364</v>
      </c>
      <c r="D105" s="80">
        <v>0.1472969949</v>
      </c>
      <c r="E105" s="80">
        <v>0.0112420954</v>
      </c>
      <c r="F105" s="80">
        <v>0.0723949373</v>
      </c>
      <c r="G105" s="80">
        <v>0.0053687957</v>
      </c>
      <c r="H105" s="80">
        <v>0.9142560959</v>
      </c>
      <c r="I105" s="80">
        <v>0.0659403652</v>
      </c>
      <c r="J105" s="80">
        <v>0.1998859197</v>
      </c>
      <c r="K105" s="80">
        <v>0.0140363481</v>
      </c>
      <c r="L105" s="80">
        <v>0.1866907626</v>
      </c>
      <c r="M105" s="80">
        <v>0.0127386702</v>
      </c>
      <c r="N105" s="80">
        <v>0.0625232235</v>
      </c>
      <c r="O105" s="80">
        <v>0.0041624759</v>
      </c>
      <c r="P105" s="80">
        <v>4.561882496</v>
      </c>
      <c r="Q105" s="80">
        <v>0.2965406477</v>
      </c>
      <c r="R105" s="80">
        <v>2.539265394</v>
      </c>
      <c r="S105" s="80">
        <v>0.1611769646</v>
      </c>
      <c r="T105" s="80">
        <v>0.1090601385</v>
      </c>
      <c r="U105" s="80">
        <v>0.0067543616</v>
      </c>
      <c r="V105" s="80">
        <v>0.131918624</v>
      </c>
      <c r="W105" s="80">
        <v>0.0079612182</v>
      </c>
      <c r="X105" s="80">
        <v>0.0649470761</v>
      </c>
      <c r="Y105" s="80">
        <v>0.003815132</v>
      </c>
      <c r="Z105" s="80">
        <v>3.192677259</v>
      </c>
      <c r="AA105" s="80">
        <v>0.1823882312</v>
      </c>
      <c r="AB105" s="80">
        <v>2.363184452</v>
      </c>
      <c r="AC105" s="80">
        <v>0.1311243773</v>
      </c>
      <c r="AD105" s="80">
        <v>5.482327938</v>
      </c>
      <c r="AE105" s="80">
        <v>0.2949617207</v>
      </c>
      <c r="AF105" s="80">
        <v>14.58883381</v>
      </c>
      <c r="AG105" s="80">
        <v>0.7597972751</v>
      </c>
      <c r="AH105" s="80">
        <v>3.996665001</v>
      </c>
      <c r="AI105" s="80">
        <v>0.2011033446</v>
      </c>
      <c r="AJ105" s="80">
        <v>7.287938595</v>
      </c>
      <c r="AK105" s="80">
        <v>0.3538922668</v>
      </c>
      <c r="AL105" s="80">
        <v>14.89400291</v>
      </c>
      <c r="AM105" s="80">
        <v>0.6985263824</v>
      </c>
      <c r="AN105" s="80">
        <v>27.23848915</v>
      </c>
      <c r="AO105" s="80">
        <v>1.237748504</v>
      </c>
      <c r="AP105" s="80">
        <v>15.56996918</v>
      </c>
      <c r="AQ105" s="80">
        <v>0.6886225343</v>
      </c>
    </row>
    <row r="106" spans="1:43" s="78" customFormat="1" ht="15">
      <c r="A106" s="78" t="s">
        <v>124</v>
      </c>
      <c r="B106" s="80">
        <v>1.012299895</v>
      </c>
      <c r="C106" s="80">
        <v>0.1232267246</v>
      </c>
      <c r="D106" s="80">
        <v>0.4072139263</v>
      </c>
      <c r="E106" s="80">
        <v>0.0486204065</v>
      </c>
      <c r="F106" s="80">
        <v>11.11744595</v>
      </c>
      <c r="G106" s="80">
        <v>1.303629518</v>
      </c>
      <c r="H106" s="80">
        <v>10.78651142</v>
      </c>
      <c r="I106" s="80">
        <v>1.243767619</v>
      </c>
      <c r="J106" s="80">
        <v>10.84024715</v>
      </c>
      <c r="K106" s="80">
        <v>1.230708838</v>
      </c>
      <c r="L106" s="80">
        <v>10.41932774</v>
      </c>
      <c r="M106" s="80">
        <v>1.156285286</v>
      </c>
      <c r="N106" s="80">
        <v>10.27357483</v>
      </c>
      <c r="O106" s="80">
        <v>1.1251055</v>
      </c>
      <c r="P106" s="80">
        <v>9.854492188</v>
      </c>
      <c r="Q106" s="80">
        <v>1.066353321</v>
      </c>
      <c r="R106" s="80">
        <v>10.20493126</v>
      </c>
      <c r="S106" s="80">
        <v>1.092251778</v>
      </c>
      <c r="T106" s="80">
        <v>17.46863365</v>
      </c>
      <c r="U106" s="80">
        <v>1.850720048</v>
      </c>
      <c r="V106" s="80">
        <v>12.32399368</v>
      </c>
      <c r="W106" s="80">
        <v>1.293066025</v>
      </c>
      <c r="X106" s="80">
        <v>15.71903038</v>
      </c>
      <c r="Y106" s="80">
        <v>1.634083867</v>
      </c>
      <c r="Z106" s="80">
        <v>13.38140392</v>
      </c>
      <c r="AA106" s="80">
        <v>1.378773093</v>
      </c>
      <c r="AB106" s="80">
        <v>14.70880032</v>
      </c>
      <c r="AC106" s="80">
        <v>1.502331614</v>
      </c>
      <c r="AD106" s="80">
        <v>4.721587658</v>
      </c>
      <c r="AE106" s="80">
        <v>0.477976203</v>
      </c>
      <c r="AF106" s="80">
        <v>4.101821899</v>
      </c>
      <c r="AG106" s="80">
        <v>0.4114073813</v>
      </c>
      <c r="AH106" s="80">
        <v>29.02053833</v>
      </c>
      <c r="AI106" s="80">
        <v>2.882586718</v>
      </c>
      <c r="AJ106" s="80">
        <v>7.60373497</v>
      </c>
      <c r="AK106" s="80">
        <v>0.7476694584</v>
      </c>
      <c r="AL106" s="80">
        <v>33.34567642</v>
      </c>
      <c r="AM106" s="80">
        <v>3.244979143</v>
      </c>
      <c r="AN106" s="80">
        <v>4.793584347</v>
      </c>
      <c r="AO106" s="80">
        <v>0.4616336524</v>
      </c>
      <c r="AP106" s="80">
        <v>9.431318283</v>
      </c>
      <c r="AQ106" s="80">
        <v>0.898912251</v>
      </c>
    </row>
    <row r="107" spans="1:43" s="78" customFormat="1" ht="15">
      <c r="A107" s="78" t="s">
        <v>125</v>
      </c>
      <c r="B107" s="80">
        <v>3.091520071</v>
      </c>
      <c r="C107" s="80">
        <v>0.2510659695</v>
      </c>
      <c r="D107" s="80">
        <v>13.31806278</v>
      </c>
      <c r="E107" s="80">
        <v>1.032079935</v>
      </c>
      <c r="F107" s="80">
        <v>17.39541626</v>
      </c>
      <c r="G107" s="80">
        <v>1.283587217</v>
      </c>
      <c r="H107" s="80">
        <v>17.09120369</v>
      </c>
      <c r="I107" s="80">
        <v>1.201129079</v>
      </c>
      <c r="J107" s="80">
        <v>13.83088493</v>
      </c>
      <c r="K107" s="80">
        <v>0.9285179973</v>
      </c>
      <c r="L107" s="80">
        <v>18.55239677</v>
      </c>
      <c r="M107" s="80">
        <v>1.191513658</v>
      </c>
      <c r="N107" s="80">
        <v>20.32510185</v>
      </c>
      <c r="O107" s="80">
        <v>1.258425593</v>
      </c>
      <c r="P107" s="80">
        <v>26.91797066</v>
      </c>
      <c r="Q107" s="80">
        <v>1.612781763</v>
      </c>
      <c r="R107" s="80">
        <v>9.463254929</v>
      </c>
      <c r="S107" s="80">
        <v>0.5501003265</v>
      </c>
      <c r="T107" s="80">
        <v>14.46979523</v>
      </c>
      <c r="U107" s="80">
        <v>0.816952467</v>
      </c>
      <c r="V107" s="80">
        <v>13.81678104</v>
      </c>
      <c r="W107" s="80">
        <v>0.7576854825</v>
      </c>
      <c r="X107" s="80">
        <v>18.2768898</v>
      </c>
      <c r="Y107" s="80">
        <v>0.9733737111</v>
      </c>
      <c r="Z107" s="80">
        <v>19.32452011</v>
      </c>
      <c r="AA107" s="80">
        <v>0.9996325374</v>
      </c>
      <c r="AB107" s="80">
        <v>29.77303123</v>
      </c>
      <c r="AC107" s="80">
        <v>1.496046901</v>
      </c>
      <c r="AD107" s="80">
        <v>22.73524475</v>
      </c>
      <c r="AE107" s="80">
        <v>1.109829545</v>
      </c>
      <c r="AF107" s="80">
        <v>47.70539093</v>
      </c>
      <c r="AG107" s="80">
        <v>2.262605667</v>
      </c>
      <c r="AH107" s="80">
        <v>34.06850815</v>
      </c>
      <c r="AI107" s="80">
        <v>1.570008993</v>
      </c>
      <c r="AJ107" s="80">
        <v>46.82102966</v>
      </c>
      <c r="AK107" s="80">
        <v>2.096541166</v>
      </c>
      <c r="AL107" s="80">
        <v>50.30685425</v>
      </c>
      <c r="AM107" s="80">
        <v>2.188964605</v>
      </c>
      <c r="AN107" s="80">
        <v>43.86584091</v>
      </c>
      <c r="AO107" s="80">
        <v>1.855093718</v>
      </c>
      <c r="AP107" s="80">
        <v>51.1801033</v>
      </c>
      <c r="AQ107" s="80">
        <v>2.104155064</v>
      </c>
    </row>
    <row r="108" spans="1:43" ht="15">
      <c r="A108" s="44" t="s">
        <v>27</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6"/>
      <c r="AQ108" s="6"/>
    </row>
    <row r="109" spans="1:43" s="78" customFormat="1" ht="15">
      <c r="A109" s="78" t="s">
        <v>126</v>
      </c>
      <c r="B109" s="80">
        <v>30.07501602</v>
      </c>
      <c r="C109" s="80">
        <v>2.390622616</v>
      </c>
      <c r="D109" s="80">
        <v>24.20277023</v>
      </c>
      <c r="E109" s="80">
        <v>1.802415729</v>
      </c>
      <c r="F109" s="80">
        <v>13.89490223</v>
      </c>
      <c r="G109" s="80">
        <v>0.9535118937</v>
      </c>
      <c r="H109" s="80">
        <v>11.25368404</v>
      </c>
      <c r="I109" s="80">
        <v>0.7095170617</v>
      </c>
      <c r="J109" s="80">
        <v>5.284309864</v>
      </c>
      <c r="K109" s="80">
        <v>0.3093556464</v>
      </c>
      <c r="L109" s="80">
        <v>3.573493481</v>
      </c>
      <c r="M109" s="80">
        <v>0.1972617358</v>
      </c>
      <c r="N109" s="80">
        <v>4.096788406</v>
      </c>
      <c r="O109" s="80">
        <v>0.2174439877</v>
      </c>
      <c r="P109" s="80">
        <v>4.258993149</v>
      </c>
      <c r="Q109" s="80">
        <v>0.2202454805</v>
      </c>
      <c r="R109" s="80">
        <v>2.230237961</v>
      </c>
      <c r="S109" s="80">
        <v>0.1132057309</v>
      </c>
      <c r="T109" s="80">
        <v>4.072478771</v>
      </c>
      <c r="U109" s="80">
        <v>0.2028432041</v>
      </c>
      <c r="V109" s="80">
        <v>3.956835508</v>
      </c>
      <c r="W109" s="80">
        <v>0.1923334301</v>
      </c>
      <c r="X109" s="80">
        <v>4.185895443</v>
      </c>
      <c r="Y109" s="80">
        <v>0.1973256022</v>
      </c>
      <c r="Z109" s="80">
        <v>19.02178001</v>
      </c>
      <c r="AA109" s="80">
        <v>0.866094172</v>
      </c>
      <c r="AB109" s="80">
        <v>27.34103775</v>
      </c>
      <c r="AC109" s="80">
        <v>1.19935143</v>
      </c>
      <c r="AD109" s="80">
        <v>106.1554108</v>
      </c>
      <c r="AE109" s="80">
        <v>4.484767914</v>
      </c>
      <c r="AF109" s="80">
        <v>147.1073761</v>
      </c>
      <c r="AG109" s="80">
        <v>5.991841793</v>
      </c>
      <c r="AH109" s="80">
        <v>147.7258759</v>
      </c>
      <c r="AI109" s="80">
        <v>5.807685852</v>
      </c>
      <c r="AJ109" s="80">
        <v>183.1377411</v>
      </c>
      <c r="AK109" s="80">
        <v>6.953361988</v>
      </c>
      <c r="AL109" s="80">
        <v>203.5738983</v>
      </c>
      <c r="AM109" s="80">
        <v>7.46831131</v>
      </c>
      <c r="AN109" s="80">
        <v>267.8167114</v>
      </c>
      <c r="AO109" s="80">
        <v>9.496372223</v>
      </c>
      <c r="AP109" s="80">
        <v>284.6277161</v>
      </c>
      <c r="AQ109" s="80">
        <v>9.756978989</v>
      </c>
    </row>
    <row r="110" spans="1:43" s="78" customFormat="1" ht="15">
      <c r="A110" s="78" t="s">
        <v>127</v>
      </c>
      <c r="B110" s="80">
        <v>56.23926544</v>
      </c>
      <c r="C110" s="80">
        <v>0.48636356</v>
      </c>
      <c r="D110" s="80">
        <v>77.18057251</v>
      </c>
      <c r="E110" s="80">
        <v>0.6533555984</v>
      </c>
      <c r="F110" s="80">
        <v>177.6102448</v>
      </c>
      <c r="G110" s="80">
        <v>1.472558379</v>
      </c>
      <c r="H110" s="80">
        <v>128.9879913</v>
      </c>
      <c r="I110" s="80">
        <v>1.047891021</v>
      </c>
      <c r="J110" s="80">
        <v>177.8967743</v>
      </c>
      <c r="K110" s="80">
        <v>1.416588783</v>
      </c>
      <c r="L110" s="80">
        <v>116.5921249</v>
      </c>
      <c r="M110" s="80">
        <v>0.907469511</v>
      </c>
      <c r="N110" s="80">
        <v>110.7838364</v>
      </c>
      <c r="O110" s="80">
        <v>0.8455548286</v>
      </c>
      <c r="P110" s="80">
        <v>133.0861511</v>
      </c>
      <c r="Q110" s="80">
        <v>0.9963560104</v>
      </c>
      <c r="R110" s="80">
        <v>135.66539</v>
      </c>
      <c r="S110" s="80">
        <v>0.996545434</v>
      </c>
      <c r="T110" s="80">
        <v>151.1185303</v>
      </c>
      <c r="U110" s="80">
        <v>1.089547038</v>
      </c>
      <c r="V110" s="80">
        <v>152.2028503</v>
      </c>
      <c r="W110" s="80">
        <v>1.077516794</v>
      </c>
      <c r="X110" s="80">
        <v>184.3961792</v>
      </c>
      <c r="Y110" s="80">
        <v>1.282312989</v>
      </c>
      <c r="Z110" s="80">
        <v>150.5728302</v>
      </c>
      <c r="AA110" s="80">
        <v>1.028959513</v>
      </c>
      <c r="AB110" s="80">
        <v>160.9923096</v>
      </c>
      <c r="AC110" s="80">
        <v>1.081593037</v>
      </c>
      <c r="AD110" s="80">
        <v>166.0548096</v>
      </c>
      <c r="AE110" s="80">
        <v>1.097363472</v>
      </c>
      <c r="AF110" s="80">
        <v>168.7071075</v>
      </c>
      <c r="AG110" s="80">
        <v>1.097301126</v>
      </c>
      <c r="AH110" s="80">
        <v>226.1627808</v>
      </c>
      <c r="AI110" s="80">
        <v>1.448657393</v>
      </c>
      <c r="AJ110" s="80">
        <v>191.3827057</v>
      </c>
      <c r="AK110" s="80">
        <v>1.207924366</v>
      </c>
      <c r="AL110" s="80">
        <v>278.3499146</v>
      </c>
      <c r="AM110" s="80">
        <v>1.73191309</v>
      </c>
      <c r="AN110" s="80">
        <v>221.1776123</v>
      </c>
      <c r="AO110" s="80">
        <v>1.357170463</v>
      </c>
      <c r="AP110" s="80">
        <v>251.0687714</v>
      </c>
      <c r="AQ110" s="80">
        <v>1.519742608</v>
      </c>
    </row>
    <row r="111" spans="1:43" s="78" customFormat="1" ht="15">
      <c r="A111" s="78" t="s">
        <v>128</v>
      </c>
      <c r="B111" s="80">
        <v>3.949273825</v>
      </c>
      <c r="C111" s="80">
        <v>7.196539402</v>
      </c>
      <c r="D111" s="80">
        <v>3.077471733</v>
      </c>
      <c r="E111" s="80">
        <v>5.636271477</v>
      </c>
      <c r="F111" s="80">
        <v>2.060786247</v>
      </c>
      <c r="G111" s="80">
        <v>3.840451479</v>
      </c>
      <c r="H111" s="80">
        <v>1.283524513</v>
      </c>
      <c r="I111" s="80">
        <v>2.449006796</v>
      </c>
      <c r="J111" s="80">
        <v>1.138527989</v>
      </c>
      <c r="K111" s="80">
        <v>2.216859341</v>
      </c>
      <c r="L111" s="80">
        <v>0.2050273418</v>
      </c>
      <c r="M111" s="80">
        <v>0.4017080069</v>
      </c>
      <c r="N111" s="80">
        <v>0.2074388862</v>
      </c>
      <c r="O111" s="80">
        <v>0.4048781097</v>
      </c>
      <c r="P111" s="80">
        <v>2.053217173</v>
      </c>
      <c r="Q111" s="80">
        <v>3.948054552</v>
      </c>
      <c r="R111" s="80">
        <v>5.030721188</v>
      </c>
      <c r="S111" s="80">
        <v>9.449210167</v>
      </c>
      <c r="T111" s="80">
        <v>2.690106869</v>
      </c>
      <c r="U111" s="80">
        <v>4.914111137</v>
      </c>
      <c r="V111" s="80">
        <v>5.006403446</v>
      </c>
      <c r="W111" s="80">
        <v>8.882791519</v>
      </c>
      <c r="X111" s="80">
        <v>4.038558483</v>
      </c>
      <c r="Y111" s="80">
        <v>6.952219009</v>
      </c>
      <c r="Z111" s="80">
        <v>2.5045228</v>
      </c>
      <c r="AA111" s="80">
        <v>4.177373409</v>
      </c>
      <c r="AB111" s="80">
        <v>6.851189613</v>
      </c>
      <c r="AC111" s="80">
        <v>11.07610226</v>
      </c>
      <c r="AD111" s="80">
        <v>5.394897461</v>
      </c>
      <c r="AE111" s="80">
        <v>8.472498894</v>
      </c>
      <c r="AF111" s="80">
        <v>8.991970062</v>
      </c>
      <c r="AG111" s="80">
        <v>13.76366901</v>
      </c>
      <c r="AH111" s="80">
        <v>6.4591012</v>
      </c>
      <c r="AI111" s="80">
        <v>9.673890114</v>
      </c>
      <c r="AJ111" s="80">
        <v>5.933653355</v>
      </c>
      <c r="AK111" s="80">
        <v>8.725704193</v>
      </c>
      <c r="AL111" s="80">
        <v>5.826737404</v>
      </c>
      <c r="AM111" s="80">
        <v>8.43193531</v>
      </c>
      <c r="AN111" s="80">
        <v>2.906540394</v>
      </c>
      <c r="AO111" s="80">
        <v>4.141208649</v>
      </c>
      <c r="AP111" s="80">
        <v>2.298037529</v>
      </c>
      <c r="AQ111" s="80">
        <v>3.221680164</v>
      </c>
    </row>
    <row r="112" spans="1:43" s="78" customFormat="1" ht="15">
      <c r="A112" s="78" t="s">
        <v>129</v>
      </c>
      <c r="B112" s="80">
        <v>82.67792511</v>
      </c>
      <c r="C112" s="80">
        <v>0.0958961025</v>
      </c>
      <c r="D112" s="80">
        <v>102.9422913</v>
      </c>
      <c r="E112" s="80">
        <v>0.116952084</v>
      </c>
      <c r="F112" s="80">
        <v>219.1434174</v>
      </c>
      <c r="G112" s="80">
        <v>0.2439235449</v>
      </c>
      <c r="H112" s="80">
        <v>330.7190552</v>
      </c>
      <c r="I112" s="80">
        <v>0.3607743084</v>
      </c>
      <c r="J112" s="80">
        <v>393.4320679</v>
      </c>
      <c r="K112" s="80">
        <v>0.4208001494</v>
      </c>
      <c r="L112" s="80">
        <v>329.0803528</v>
      </c>
      <c r="M112" s="80">
        <v>0.3436948061</v>
      </c>
      <c r="N112" s="80">
        <v>356.6758728</v>
      </c>
      <c r="O112" s="80">
        <v>0.3655613065</v>
      </c>
      <c r="P112" s="80">
        <v>296.4047546</v>
      </c>
      <c r="Q112" s="80">
        <v>0.2982532084</v>
      </c>
      <c r="R112" s="80">
        <v>369.6651001</v>
      </c>
      <c r="S112" s="80">
        <v>0.3653425276</v>
      </c>
      <c r="T112" s="80">
        <v>409.2741699</v>
      </c>
      <c r="U112" s="80">
        <v>0.3974196613</v>
      </c>
      <c r="V112" s="80">
        <v>446.3726501</v>
      </c>
      <c r="W112" s="80">
        <v>0.4259994924</v>
      </c>
      <c r="X112" s="80">
        <v>458.0649719</v>
      </c>
      <c r="Y112" s="80">
        <v>0.4297766984</v>
      </c>
      <c r="Z112" s="80">
        <v>520.6842651</v>
      </c>
      <c r="AA112" s="80">
        <v>0.4804300368</v>
      </c>
      <c r="AB112" s="80">
        <v>507.2660522</v>
      </c>
      <c r="AC112" s="80">
        <v>0.4604455233</v>
      </c>
      <c r="AD112" s="80">
        <v>495.4125366</v>
      </c>
      <c r="AE112" s="80">
        <v>0.4425458014</v>
      </c>
      <c r="AF112" s="80">
        <v>613.5280151</v>
      </c>
      <c r="AG112" s="80">
        <v>0.5395682454</v>
      </c>
      <c r="AH112" s="80">
        <v>506.227417</v>
      </c>
      <c r="AI112" s="80">
        <v>0.4384829402</v>
      </c>
      <c r="AJ112" s="80">
        <v>673.6137085</v>
      </c>
      <c r="AK112" s="80">
        <v>0.5748838186</v>
      </c>
      <c r="AL112" s="80">
        <v>782.4998779</v>
      </c>
      <c r="AM112" s="80">
        <v>0.658218503</v>
      </c>
      <c r="AN112" s="80">
        <v>716.1525269</v>
      </c>
      <c r="AO112" s="80">
        <v>0.5939443111</v>
      </c>
      <c r="AP112" s="80">
        <v>774.6925049</v>
      </c>
      <c r="AQ112" s="80">
        <v>0.6336518526</v>
      </c>
    </row>
    <row r="113" spans="1:43" s="78" customFormat="1" ht="15">
      <c r="A113" s="78" t="s">
        <v>130</v>
      </c>
      <c r="B113" s="80">
        <v>0</v>
      </c>
      <c r="C113" s="80">
        <v>0</v>
      </c>
      <c r="D113" s="80">
        <v>0</v>
      </c>
      <c r="E113" s="80">
        <v>0</v>
      </c>
      <c r="F113" s="80">
        <v>0.2621637285</v>
      </c>
      <c r="G113" s="80">
        <v>1.145104647</v>
      </c>
      <c r="H113" s="80">
        <v>9.415460587</v>
      </c>
      <c r="I113" s="80">
        <v>39.97326279</v>
      </c>
      <c r="J113" s="80">
        <v>0</v>
      </c>
      <c r="K113" s="80">
        <v>0</v>
      </c>
      <c r="L113" s="80">
        <v>0</v>
      </c>
      <c r="M113" s="80">
        <v>0</v>
      </c>
      <c r="N113" s="80">
        <v>0</v>
      </c>
      <c r="O113" s="80">
        <v>0</v>
      </c>
      <c r="P113" s="80">
        <v>0.7079637051</v>
      </c>
      <c r="Q113" s="80">
        <v>2.73101449</v>
      </c>
      <c r="R113" s="80">
        <v>0</v>
      </c>
      <c r="S113" s="80">
        <v>0</v>
      </c>
      <c r="T113" s="80">
        <v>0.1024880782</v>
      </c>
      <c r="U113" s="80">
        <v>0.3814758956</v>
      </c>
      <c r="V113" s="80">
        <v>0.3964625597</v>
      </c>
      <c r="W113" s="80">
        <v>1.451860905</v>
      </c>
      <c r="X113" s="80">
        <v>0.2043916583</v>
      </c>
      <c r="Y113" s="80">
        <v>0.7370564938</v>
      </c>
      <c r="Z113" s="80">
        <v>0.1069060713</v>
      </c>
      <c r="AA113" s="80">
        <v>0.3799321055</v>
      </c>
      <c r="AB113" s="80">
        <v>0.094609715</v>
      </c>
      <c r="AC113" s="80">
        <v>0.3315300047</v>
      </c>
      <c r="AD113" s="80">
        <v>0.0230826419</v>
      </c>
      <c r="AE113" s="80">
        <v>0.0797666982</v>
      </c>
      <c r="AF113" s="80">
        <v>0.237204358</v>
      </c>
      <c r="AG113" s="80">
        <v>0.8082800508</v>
      </c>
      <c r="AH113" s="80">
        <v>0.2937320769</v>
      </c>
      <c r="AI113" s="80">
        <v>0.9867344499</v>
      </c>
      <c r="AJ113" s="80">
        <v>1.686579227</v>
      </c>
      <c r="AK113" s="80">
        <v>5.584274292</v>
      </c>
      <c r="AL113" s="80">
        <v>0.5226731896</v>
      </c>
      <c r="AM113" s="80">
        <v>1.705462933</v>
      </c>
      <c r="AN113" s="80">
        <v>1.457179308</v>
      </c>
      <c r="AO113" s="80">
        <v>4.68525219</v>
      </c>
      <c r="AP113" s="80">
        <v>1.055696845</v>
      </c>
      <c r="AQ113" s="80">
        <v>3.344750404</v>
      </c>
    </row>
    <row r="114" spans="1:43" s="78" customFormat="1" ht="15">
      <c r="A114" s="78" t="s">
        <v>131</v>
      </c>
      <c r="B114" s="80">
        <v>16.31608009</v>
      </c>
      <c r="C114" s="80">
        <v>0.8540372252</v>
      </c>
      <c r="D114" s="80">
        <v>21.40590477</v>
      </c>
      <c r="E114" s="80">
        <v>1.09336257</v>
      </c>
      <c r="F114" s="80">
        <v>20.67403984</v>
      </c>
      <c r="G114" s="80">
        <v>1.030233383</v>
      </c>
      <c r="H114" s="80">
        <v>13.76037979</v>
      </c>
      <c r="I114" s="80">
        <v>0.6688857079</v>
      </c>
      <c r="J114" s="80">
        <v>8.49925518</v>
      </c>
      <c r="K114" s="80">
        <v>0.4029704034</v>
      </c>
      <c r="L114" s="80">
        <v>14.7833786</v>
      </c>
      <c r="M114" s="80">
        <v>0.681487143</v>
      </c>
      <c r="N114" s="80">
        <v>19.96385765</v>
      </c>
      <c r="O114" s="80">
        <v>0.8975716233</v>
      </c>
      <c r="P114" s="80">
        <v>22.44708443</v>
      </c>
      <c r="Q114" s="80">
        <v>0.9843744636</v>
      </c>
      <c r="R114" s="80">
        <v>31.17425728</v>
      </c>
      <c r="S114" s="80">
        <v>1.333772302</v>
      </c>
      <c r="T114" s="80">
        <v>29.65278625</v>
      </c>
      <c r="U114" s="80">
        <v>1.23831749</v>
      </c>
      <c r="V114" s="80">
        <v>30.44771004</v>
      </c>
      <c r="W114" s="80">
        <v>1.241820097</v>
      </c>
      <c r="X114" s="80">
        <v>44.05228424</v>
      </c>
      <c r="Y114" s="80">
        <v>1.755806684</v>
      </c>
      <c r="Z114" s="80">
        <v>43.28072739</v>
      </c>
      <c r="AA114" s="80">
        <v>1.686824322</v>
      </c>
      <c r="AB114" s="80">
        <v>49.30125046</v>
      </c>
      <c r="AC114" s="80">
        <v>1.880115151</v>
      </c>
      <c r="AD114" s="80">
        <v>66.42028046</v>
      </c>
      <c r="AE114" s="80">
        <v>2.48017478</v>
      </c>
      <c r="AF114" s="80">
        <v>72.74839783</v>
      </c>
      <c r="AG114" s="80">
        <v>2.661764622</v>
      </c>
      <c r="AH114" s="80">
        <v>78.28790283</v>
      </c>
      <c r="AI114" s="80">
        <v>2.808777332</v>
      </c>
      <c r="AJ114" s="80">
        <v>71.4967804</v>
      </c>
      <c r="AK114" s="80">
        <v>2.516943932</v>
      </c>
      <c r="AL114" s="80">
        <v>112.2559738</v>
      </c>
      <c r="AM114" s="80">
        <v>3.879678726</v>
      </c>
      <c r="AN114" s="80">
        <v>96.57711029</v>
      </c>
      <c r="AO114" s="80">
        <v>3.2781353</v>
      </c>
      <c r="AP114" s="80">
        <v>120.8435287</v>
      </c>
      <c r="AQ114" s="80">
        <v>4.02957201</v>
      </c>
    </row>
    <row r="115" spans="1:43" s="78" customFormat="1" ht="15">
      <c r="A115" s="78" t="s">
        <v>132</v>
      </c>
      <c r="B115" s="80">
        <v>58.42806625</v>
      </c>
      <c r="C115" s="80">
        <v>0.5046648383</v>
      </c>
      <c r="D115" s="80">
        <v>37.0611763</v>
      </c>
      <c r="E115" s="80">
        <v>0.3118674457</v>
      </c>
      <c r="F115" s="80">
        <v>38.39596939</v>
      </c>
      <c r="G115" s="80">
        <v>0.3155025542</v>
      </c>
      <c r="H115" s="80">
        <v>51.87392807</v>
      </c>
      <c r="I115" s="80">
        <v>0.4167386293</v>
      </c>
      <c r="J115" s="80">
        <v>55.26288986</v>
      </c>
      <c r="K115" s="80">
        <v>0.4339909256</v>
      </c>
      <c r="L115" s="80">
        <v>102.0291214</v>
      </c>
      <c r="M115" s="80">
        <v>0.7782276273</v>
      </c>
      <c r="N115" s="80">
        <v>129.4677429</v>
      </c>
      <c r="O115" s="80">
        <v>0.9631634355</v>
      </c>
      <c r="P115" s="80">
        <v>119.7021866</v>
      </c>
      <c r="Q115" s="80">
        <v>0.8677872419</v>
      </c>
      <c r="R115" s="80">
        <v>88.48297882</v>
      </c>
      <c r="S115" s="80">
        <v>0.6248984337</v>
      </c>
      <c r="T115" s="80">
        <v>62.04899216</v>
      </c>
      <c r="U115" s="80">
        <v>0.4270979762</v>
      </c>
      <c r="V115" s="80">
        <v>53.68240356</v>
      </c>
      <c r="W115" s="80">
        <v>0.3604860902</v>
      </c>
      <c r="X115" s="80">
        <v>117.5684662</v>
      </c>
      <c r="Y115" s="80">
        <v>0.7710031867</v>
      </c>
      <c r="Z115" s="80">
        <v>191.073349</v>
      </c>
      <c r="AA115" s="80">
        <v>1.224647164</v>
      </c>
      <c r="AB115" s="80">
        <v>69.8234787</v>
      </c>
      <c r="AC115" s="80">
        <v>0.4376307428</v>
      </c>
      <c r="AD115" s="80">
        <v>127.1951447</v>
      </c>
      <c r="AE115" s="80">
        <v>0.7798299789</v>
      </c>
      <c r="AF115" s="80">
        <v>180.2144012</v>
      </c>
      <c r="AG115" s="80">
        <v>1.080896378</v>
      </c>
      <c r="AH115" s="80">
        <v>221.5377655</v>
      </c>
      <c r="AI115" s="80">
        <v>1.300020933</v>
      </c>
      <c r="AJ115" s="80">
        <v>292.411438</v>
      </c>
      <c r="AK115" s="80">
        <v>1.67907393</v>
      </c>
      <c r="AL115" s="80">
        <v>367.9043579</v>
      </c>
      <c r="AM115" s="80">
        <v>2.06736207</v>
      </c>
      <c r="AN115" s="80">
        <v>296.0285645</v>
      </c>
      <c r="AO115" s="80">
        <v>1.627876401</v>
      </c>
      <c r="AP115" s="80">
        <v>260.9834595</v>
      </c>
      <c r="AQ115" s="80">
        <v>1.404406548</v>
      </c>
    </row>
    <row r="116" spans="1:43" s="78" customFormat="1" ht="15">
      <c r="A116" s="78" t="s">
        <v>133</v>
      </c>
      <c r="B116" s="80">
        <v>17.94016075</v>
      </c>
      <c r="C116" s="80">
        <v>1.03758347</v>
      </c>
      <c r="D116" s="80">
        <v>22.55790138</v>
      </c>
      <c r="E116" s="80">
        <v>1.288835764</v>
      </c>
      <c r="F116" s="80">
        <v>22.26083755</v>
      </c>
      <c r="G116" s="80">
        <v>1.257035732</v>
      </c>
      <c r="H116" s="80">
        <v>21.82884789</v>
      </c>
      <c r="I116" s="80">
        <v>1.219217062</v>
      </c>
      <c r="J116" s="80">
        <v>12.94773197</v>
      </c>
      <c r="K116" s="80">
        <v>0.7161256671</v>
      </c>
      <c r="L116" s="80">
        <v>10.37803268</v>
      </c>
      <c r="M116" s="80">
        <v>0.5636089444</v>
      </c>
      <c r="N116" s="80">
        <v>10.79113579</v>
      </c>
      <c r="O116" s="80">
        <v>0.5818857551</v>
      </c>
      <c r="P116" s="80">
        <v>23.88368607</v>
      </c>
      <c r="Q116" s="80">
        <v>1.280378938</v>
      </c>
      <c r="R116" s="80">
        <v>36.5909462</v>
      </c>
      <c r="S116" s="80">
        <v>1.951503515</v>
      </c>
      <c r="T116" s="80">
        <v>14.2034502</v>
      </c>
      <c r="U116" s="80">
        <v>0.7534935474</v>
      </c>
      <c r="V116" s="80">
        <v>7.140475273</v>
      </c>
      <c r="W116" s="80">
        <v>0.376508981</v>
      </c>
      <c r="X116" s="80">
        <v>11.02693844</v>
      </c>
      <c r="Y116" s="80">
        <v>0.5773843527</v>
      </c>
      <c r="Z116" s="80">
        <v>16.75779343</v>
      </c>
      <c r="AA116" s="80">
        <v>0.8706694245</v>
      </c>
      <c r="AB116" s="80">
        <v>11.28920078</v>
      </c>
      <c r="AC116" s="80">
        <v>0.5816277862</v>
      </c>
      <c r="AD116" s="80">
        <v>11.63236618</v>
      </c>
      <c r="AE116" s="80">
        <v>0.5940432549</v>
      </c>
      <c r="AF116" s="80">
        <v>20.30631828</v>
      </c>
      <c r="AG116" s="80">
        <v>1.027675867</v>
      </c>
      <c r="AH116" s="80">
        <v>19.38970757</v>
      </c>
      <c r="AI116" s="80">
        <v>0.9722547531</v>
      </c>
      <c r="AJ116" s="80">
        <v>24.04790115</v>
      </c>
      <c r="AK116" s="80">
        <v>1.194472909</v>
      </c>
      <c r="AL116" s="80">
        <v>32.53417969</v>
      </c>
      <c r="AM116" s="80">
        <v>1.600712895</v>
      </c>
      <c r="AN116" s="80">
        <v>31.44974327</v>
      </c>
      <c r="AO116" s="80">
        <v>1.533002973</v>
      </c>
      <c r="AP116" s="80">
        <v>52.72053909</v>
      </c>
      <c r="AQ116" s="80">
        <v>2.546868324</v>
      </c>
    </row>
    <row r="117" spans="1:43" ht="15">
      <c r="A117" s="44" t="s">
        <v>28</v>
      </c>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3"/>
      <c r="AQ117" s="83"/>
    </row>
    <row r="118" spans="1:43" s="78" customFormat="1" ht="15">
      <c r="A118" s="78" t="s">
        <v>134</v>
      </c>
      <c r="B118" s="80">
        <v>17.48895836</v>
      </c>
      <c r="C118" s="80">
        <v>1.640390873</v>
      </c>
      <c r="D118" s="80">
        <v>14.4836998</v>
      </c>
      <c r="E118" s="80">
        <v>1.316364169</v>
      </c>
      <c r="F118" s="80">
        <v>18.86062431</v>
      </c>
      <c r="G118" s="80">
        <v>1.657546878</v>
      </c>
      <c r="H118" s="80">
        <v>12.27071762</v>
      </c>
      <c r="I118" s="80">
        <v>1.0422194</v>
      </c>
      <c r="J118" s="80">
        <v>11.72292233</v>
      </c>
      <c r="K118" s="80">
        <v>0.9636157751</v>
      </c>
      <c r="L118" s="80">
        <v>20.64423561</v>
      </c>
      <c r="M118" s="80">
        <v>1.642870426</v>
      </c>
      <c r="N118" s="80">
        <v>59.93697739</v>
      </c>
      <c r="O118" s="80">
        <v>4.640677452</v>
      </c>
      <c r="P118" s="80">
        <v>38.40494156</v>
      </c>
      <c r="Q118" s="80">
        <v>2.899018764</v>
      </c>
      <c r="R118" s="80">
        <v>15.05428982</v>
      </c>
      <c r="S118" s="80">
        <v>1.108789206</v>
      </c>
      <c r="T118" s="80">
        <v>24.36271286</v>
      </c>
      <c r="U118" s="80">
        <v>1.749343753</v>
      </c>
      <c r="V118" s="80">
        <v>19.47167778</v>
      </c>
      <c r="W118" s="80">
        <v>1.36054647</v>
      </c>
      <c r="X118" s="80">
        <v>27.22057724</v>
      </c>
      <c r="Y118" s="80">
        <v>1.846991181</v>
      </c>
      <c r="Z118" s="80">
        <v>28.91379356</v>
      </c>
      <c r="AA118" s="80">
        <v>1.902373672</v>
      </c>
      <c r="AB118" s="80">
        <v>38.35922623</v>
      </c>
      <c r="AC118" s="80">
        <v>2.445906162</v>
      </c>
      <c r="AD118" s="80">
        <v>51.27948761</v>
      </c>
      <c r="AE118" s="80">
        <v>3.170650959</v>
      </c>
      <c r="AF118" s="80">
        <v>103.5131912</v>
      </c>
      <c r="AG118" s="80">
        <v>6.21444273</v>
      </c>
      <c r="AH118" s="80">
        <v>51.74716949</v>
      </c>
      <c r="AI118" s="80">
        <v>3.020843267</v>
      </c>
      <c r="AJ118" s="80">
        <v>61.01193619</v>
      </c>
      <c r="AK118" s="80">
        <v>3.467133045</v>
      </c>
      <c r="AL118" s="80">
        <v>87.69113922</v>
      </c>
      <c r="AM118" s="80">
        <v>4.854172707</v>
      </c>
      <c r="AN118" s="80">
        <v>75.39244843</v>
      </c>
      <c r="AO118" s="80">
        <v>4.065612316</v>
      </c>
      <c r="AP118" s="80">
        <v>73.4319458</v>
      </c>
      <c r="AQ118" s="80">
        <v>3.856530666</v>
      </c>
    </row>
    <row r="119" spans="1:43" s="78" customFormat="1" ht="15">
      <c r="A119" s="78" t="s">
        <v>135</v>
      </c>
      <c r="B119" s="80">
        <v>8.660795212</v>
      </c>
      <c r="C119" s="80">
        <v>1.806180596</v>
      </c>
      <c r="D119" s="80">
        <v>4.830605984</v>
      </c>
      <c r="E119" s="80">
        <v>0.9729263186</v>
      </c>
      <c r="F119" s="80">
        <v>11.46419907</v>
      </c>
      <c r="G119" s="80">
        <v>2.226626158</v>
      </c>
      <c r="H119" s="80">
        <v>8.891703606</v>
      </c>
      <c r="I119" s="80">
        <v>1.66485548</v>
      </c>
      <c r="J119" s="80">
        <v>7.766259193</v>
      </c>
      <c r="K119" s="80">
        <v>1.403360128</v>
      </c>
      <c r="L119" s="80">
        <v>6.672869682</v>
      </c>
      <c r="M119" s="80">
        <v>1.161880016</v>
      </c>
      <c r="N119" s="80">
        <v>12.92186737</v>
      </c>
      <c r="O119" s="80">
        <v>2.180227041</v>
      </c>
      <c r="P119" s="80">
        <v>12.56039906</v>
      </c>
      <c r="Q119" s="80">
        <v>2.056809187</v>
      </c>
      <c r="R119" s="80">
        <v>16.18219757</v>
      </c>
      <c r="S119" s="80">
        <v>2.573478699</v>
      </c>
      <c r="T119" s="80">
        <v>19.17425346</v>
      </c>
      <c r="U119" s="80">
        <v>2.959741592</v>
      </c>
      <c r="V119" s="80">
        <v>16.48164177</v>
      </c>
      <c r="W119" s="80">
        <v>2.466207981</v>
      </c>
      <c r="X119" s="80">
        <v>19.12499428</v>
      </c>
      <c r="Y119" s="80">
        <v>2.770301104</v>
      </c>
      <c r="Z119" s="80">
        <v>20.94022751</v>
      </c>
      <c r="AA119" s="80">
        <v>2.933564901</v>
      </c>
      <c r="AB119" s="80">
        <v>33.28784943</v>
      </c>
      <c r="AC119" s="80">
        <v>4.50801754</v>
      </c>
      <c r="AD119" s="80">
        <v>40.24236679</v>
      </c>
      <c r="AE119" s="80">
        <v>5.269034863</v>
      </c>
      <c r="AF119" s="80">
        <v>53.7515831</v>
      </c>
      <c r="AG119" s="80">
        <v>6.808109283</v>
      </c>
      <c r="AH119" s="80">
        <v>60.57042313</v>
      </c>
      <c r="AI119" s="80">
        <v>7.425897121</v>
      </c>
      <c r="AJ119" s="80">
        <v>48.62265015</v>
      </c>
      <c r="AK119" s="80">
        <v>5.772990227</v>
      </c>
      <c r="AL119" s="80">
        <v>69.661026</v>
      </c>
      <c r="AM119" s="80">
        <v>8.014101982</v>
      </c>
      <c r="AN119" s="80">
        <v>80.58110046</v>
      </c>
      <c r="AO119" s="80">
        <v>8.987223625</v>
      </c>
      <c r="AP119" s="80">
        <v>100.8840408</v>
      </c>
      <c r="AQ119" s="80">
        <v>10.91346645</v>
      </c>
    </row>
    <row r="120" spans="1:43" s="78" customFormat="1" ht="15">
      <c r="A120" s="78" t="s">
        <v>136</v>
      </c>
      <c r="B120" s="80">
        <v>8.233369827</v>
      </c>
      <c r="C120" s="80">
        <v>6.09157753</v>
      </c>
      <c r="D120" s="80">
        <v>2.113058329</v>
      </c>
      <c r="E120" s="80">
        <v>1.518604875</v>
      </c>
      <c r="F120" s="80">
        <v>2.700136662</v>
      </c>
      <c r="G120" s="80">
        <v>1.886135459</v>
      </c>
      <c r="H120" s="80">
        <v>3.268126249</v>
      </c>
      <c r="I120" s="80">
        <v>2.220763445</v>
      </c>
      <c r="J120" s="80">
        <v>5.222385883</v>
      </c>
      <c r="K120" s="80">
        <v>3.455819368</v>
      </c>
      <c r="L120" s="80">
        <v>8.764001846</v>
      </c>
      <c r="M120" s="80">
        <v>5.638965607</v>
      </c>
      <c r="N120" s="80">
        <v>5.384863853</v>
      </c>
      <c r="O120" s="80">
        <v>3.381908417</v>
      </c>
      <c r="P120" s="80">
        <v>5.862018108</v>
      </c>
      <c r="Q120" s="80">
        <v>3.597541571</v>
      </c>
      <c r="R120" s="80">
        <v>2.104208469</v>
      </c>
      <c r="S120" s="80">
        <v>1.263754845</v>
      </c>
      <c r="T120" s="80">
        <v>0.4329152405</v>
      </c>
      <c r="U120" s="80">
        <v>0.2549319863</v>
      </c>
      <c r="V120" s="80">
        <v>0.3625168502</v>
      </c>
      <c r="W120" s="80">
        <v>0.2097576708</v>
      </c>
      <c r="X120" s="80">
        <v>2.155144691</v>
      </c>
      <c r="Y120" s="80">
        <v>1.228041768</v>
      </c>
      <c r="Z120" s="80">
        <v>10.30224609</v>
      </c>
      <c r="AA120" s="80">
        <v>5.792295456</v>
      </c>
      <c r="AB120" s="80">
        <v>14.01782513</v>
      </c>
      <c r="AC120" s="80">
        <v>7.784856796</v>
      </c>
      <c r="AD120" s="80">
        <v>34.80396652</v>
      </c>
      <c r="AE120" s="80">
        <v>19.09212685</v>
      </c>
      <c r="AF120" s="80">
        <v>20.71934319</v>
      </c>
      <c r="AG120" s="80">
        <v>11.21861935</v>
      </c>
      <c r="AH120" s="80">
        <v>30.90631676</v>
      </c>
      <c r="AI120" s="80">
        <v>16.50150681</v>
      </c>
      <c r="AJ120" s="80">
        <v>47.46614838</v>
      </c>
      <c r="AK120" s="80">
        <v>24.97217941</v>
      </c>
      <c r="AL120" s="80">
        <v>240.0663605</v>
      </c>
      <c r="AM120" s="80">
        <v>124.4088211</v>
      </c>
      <c r="AN120" s="80">
        <v>226.3479767</v>
      </c>
      <c r="AO120" s="80">
        <v>115.5701599</v>
      </c>
      <c r="AP120" s="80">
        <v>78.82598114</v>
      </c>
      <c r="AQ120" s="80">
        <v>39.67869949</v>
      </c>
    </row>
    <row r="121" spans="1:43" s="78" customFormat="1" ht="15">
      <c r="A121" s="78" t="s">
        <v>137</v>
      </c>
      <c r="B121" s="80">
        <v>8.678517342</v>
      </c>
      <c r="C121" s="80">
        <v>0.9846326709</v>
      </c>
      <c r="D121" s="80">
        <v>8.833614349</v>
      </c>
      <c r="E121" s="80">
        <v>0.9748911858</v>
      </c>
      <c r="F121" s="80">
        <v>8.538493156</v>
      </c>
      <c r="G121" s="80">
        <v>0.9164833426</v>
      </c>
      <c r="H121" s="80">
        <v>8.622261047</v>
      </c>
      <c r="I121" s="80">
        <v>0.9000493288</v>
      </c>
      <c r="J121" s="80">
        <v>12.20771694</v>
      </c>
      <c r="K121" s="80">
        <v>1.239364624</v>
      </c>
      <c r="L121" s="80">
        <v>47.03284454</v>
      </c>
      <c r="M121" s="80">
        <v>4.636670589</v>
      </c>
      <c r="N121" s="80">
        <v>20.14465141</v>
      </c>
      <c r="O121" s="80">
        <v>1.931798935</v>
      </c>
      <c r="P121" s="80">
        <v>21.76046944</v>
      </c>
      <c r="Q121" s="80">
        <v>2.029833317</v>
      </c>
      <c r="R121" s="80">
        <v>20.84379387</v>
      </c>
      <c r="S121" s="80">
        <v>1.890541911</v>
      </c>
      <c r="T121" s="80">
        <v>17.86779594</v>
      </c>
      <c r="U121" s="80">
        <v>1.574433088</v>
      </c>
      <c r="V121" s="80">
        <v>19.73982048</v>
      </c>
      <c r="W121" s="80">
        <v>1.687901616</v>
      </c>
      <c r="X121" s="80">
        <v>25.9029026</v>
      </c>
      <c r="Y121" s="80">
        <v>2.146954536</v>
      </c>
      <c r="Z121" s="80">
        <v>32.61338425</v>
      </c>
      <c r="AA121" s="80">
        <v>2.617858648</v>
      </c>
      <c r="AB121" s="80">
        <v>39.1885643</v>
      </c>
      <c r="AC121" s="80">
        <v>3.04406476</v>
      </c>
      <c r="AD121" s="80">
        <v>63.79105759</v>
      </c>
      <c r="AE121" s="80">
        <v>4.792357445</v>
      </c>
      <c r="AF121" s="80">
        <v>68.1133728</v>
      </c>
      <c r="AG121" s="80">
        <v>4.947062969</v>
      </c>
      <c r="AH121" s="80">
        <v>69.87275696</v>
      </c>
      <c r="AI121" s="80">
        <v>4.904639721</v>
      </c>
      <c r="AJ121" s="80">
        <v>87.24163055</v>
      </c>
      <c r="AK121" s="80">
        <v>5.917301655</v>
      </c>
      <c r="AL121" s="80">
        <v>96.06002045</v>
      </c>
      <c r="AM121" s="80">
        <v>6.296418667</v>
      </c>
      <c r="AN121" s="80">
        <v>97.83625793</v>
      </c>
      <c r="AO121" s="80">
        <v>6.200120926</v>
      </c>
      <c r="AP121" s="80">
        <v>135.6959686</v>
      </c>
      <c r="AQ121" s="80">
        <v>8.319826126</v>
      </c>
    </row>
    <row r="122" spans="1:43" s="78" customFormat="1" ht="15">
      <c r="A122" s="78" t="s">
        <v>138</v>
      </c>
      <c r="B122" s="80">
        <v>1.547322392</v>
      </c>
      <c r="C122" s="80">
        <v>0.2723555863</v>
      </c>
      <c r="D122" s="80">
        <v>0.9642944336</v>
      </c>
      <c r="E122" s="80">
        <v>0.1660711914</v>
      </c>
      <c r="F122" s="80">
        <v>4.437036514</v>
      </c>
      <c r="G122" s="80">
        <v>0.7497757077</v>
      </c>
      <c r="H122" s="80">
        <v>15.13226891</v>
      </c>
      <c r="I122" s="80">
        <v>2.515863419</v>
      </c>
      <c r="J122" s="80">
        <v>9.240568161</v>
      </c>
      <c r="K122" s="80">
        <v>1.515509009</v>
      </c>
      <c r="L122" s="80">
        <v>11.11567879</v>
      </c>
      <c r="M122" s="80">
        <v>1.796401024</v>
      </c>
      <c r="N122" s="80">
        <v>9.758734703</v>
      </c>
      <c r="O122" s="80">
        <v>1.563098907</v>
      </c>
      <c r="P122" s="80">
        <v>5.709898472</v>
      </c>
      <c r="Q122" s="80">
        <v>0.9081114531</v>
      </c>
      <c r="R122" s="80">
        <v>5.472670078</v>
      </c>
      <c r="S122" s="80">
        <v>0.864007175</v>
      </c>
      <c r="T122" s="80">
        <v>3.473193407</v>
      </c>
      <c r="U122" s="80">
        <v>0.5427380204</v>
      </c>
      <c r="V122" s="80">
        <v>4.240071774</v>
      </c>
      <c r="W122" s="80">
        <v>0.6527420282</v>
      </c>
      <c r="X122" s="80">
        <v>8.19920063</v>
      </c>
      <c r="Y122" s="80">
        <v>1.237144828</v>
      </c>
      <c r="Z122" s="80">
        <v>15.19066048</v>
      </c>
      <c r="AA122" s="80">
        <v>2.236843348</v>
      </c>
      <c r="AB122" s="80">
        <v>21.48061752</v>
      </c>
      <c r="AC122" s="80">
        <v>3.076997519</v>
      </c>
      <c r="AD122" s="80">
        <v>25.30255318</v>
      </c>
      <c r="AE122" s="80">
        <v>3.520026207</v>
      </c>
      <c r="AF122" s="80">
        <v>28.98635292</v>
      </c>
      <c r="AG122" s="80">
        <v>3.914441347</v>
      </c>
      <c r="AH122" s="80">
        <v>40.46827698</v>
      </c>
      <c r="AI122" s="80">
        <v>5.30308342</v>
      </c>
      <c r="AJ122" s="80">
        <v>37.0545845</v>
      </c>
      <c r="AK122" s="80">
        <v>4.710544586</v>
      </c>
      <c r="AL122" s="80">
        <v>58.3644104</v>
      </c>
      <c r="AM122" s="80">
        <v>7.202563763</v>
      </c>
      <c r="AN122" s="80">
        <v>72.26076508</v>
      </c>
      <c r="AO122" s="80">
        <v>8.671600342</v>
      </c>
      <c r="AP122" s="80">
        <v>83.35150146</v>
      </c>
      <c r="AQ122" s="80">
        <v>9.749607086</v>
      </c>
    </row>
    <row r="123" spans="1:43" s="78" customFormat="1" ht="15">
      <c r="A123" s="78" t="s">
        <v>139</v>
      </c>
      <c r="B123" s="80">
        <v>10.67978668</v>
      </c>
      <c r="C123" s="80">
        <v>0.8730326891</v>
      </c>
      <c r="D123" s="80">
        <v>16.27849007</v>
      </c>
      <c r="E123" s="80">
        <v>1.292487621</v>
      </c>
      <c r="F123" s="80">
        <v>12.99595165</v>
      </c>
      <c r="G123" s="80">
        <v>1.002816916</v>
      </c>
      <c r="H123" s="80">
        <v>12.78106499</v>
      </c>
      <c r="I123" s="80">
        <v>0.9591459036</v>
      </c>
      <c r="J123" s="80">
        <v>8.207116127</v>
      </c>
      <c r="K123" s="80">
        <v>0.5994600654</v>
      </c>
      <c r="L123" s="80">
        <v>5.091314793</v>
      </c>
      <c r="M123" s="80">
        <v>0.3607828915</v>
      </c>
      <c r="N123" s="80">
        <v>10.93168545</v>
      </c>
      <c r="O123" s="80">
        <v>0.7552210093</v>
      </c>
      <c r="P123" s="80">
        <v>12.30600071</v>
      </c>
      <c r="Q123" s="80">
        <v>0.8294793367</v>
      </c>
      <c r="R123" s="80">
        <v>12.95408535</v>
      </c>
      <c r="S123" s="80">
        <v>0.8523949385</v>
      </c>
      <c r="T123" s="80">
        <v>15.77477837</v>
      </c>
      <c r="U123" s="80">
        <v>1.013624072</v>
      </c>
      <c r="V123" s="80">
        <v>9.384176254</v>
      </c>
      <c r="W123" s="80">
        <v>0.5889087319</v>
      </c>
      <c r="X123" s="80">
        <v>12.27976704</v>
      </c>
      <c r="Y123" s="80">
        <v>0.7527039051</v>
      </c>
      <c r="Z123" s="80">
        <v>15.22935104</v>
      </c>
      <c r="AA123" s="80">
        <v>0.9119154811</v>
      </c>
      <c r="AB123" s="80">
        <v>25.88596535</v>
      </c>
      <c r="AC123" s="80">
        <v>1.514337778</v>
      </c>
      <c r="AD123" s="80">
        <v>44.09941101</v>
      </c>
      <c r="AE123" s="80">
        <v>2.520677567</v>
      </c>
      <c r="AF123" s="80">
        <v>43.254776</v>
      </c>
      <c r="AG123" s="80">
        <v>2.415941715</v>
      </c>
      <c r="AH123" s="80">
        <v>60.60499191</v>
      </c>
      <c r="AI123" s="80">
        <v>3.308025122</v>
      </c>
      <c r="AJ123" s="80">
        <v>63.4694519</v>
      </c>
      <c r="AK123" s="80">
        <v>3.385970592</v>
      </c>
      <c r="AL123" s="80">
        <v>55.39202499</v>
      </c>
      <c r="AM123" s="80">
        <v>2.888690233</v>
      </c>
      <c r="AN123" s="80">
        <v>67.54592133</v>
      </c>
      <c r="AO123" s="80">
        <v>3.444286346</v>
      </c>
      <c r="AP123" s="80">
        <v>49.49192047</v>
      </c>
      <c r="AQ123" s="80">
        <v>2.468414783</v>
      </c>
    </row>
    <row r="124" spans="1:43" s="78" customFormat="1" ht="15">
      <c r="A124" s="78" t="s">
        <v>140</v>
      </c>
      <c r="B124" s="80">
        <v>0.2900547385</v>
      </c>
      <c r="C124" s="80">
        <v>0.8188524246</v>
      </c>
      <c r="D124" s="80">
        <v>0.1881017238</v>
      </c>
      <c r="E124" s="80">
        <v>0.5187482238</v>
      </c>
      <c r="F124" s="80">
        <v>0.1127197221</v>
      </c>
      <c r="G124" s="80">
        <v>0.3035027683</v>
      </c>
      <c r="H124" s="80">
        <v>0.447652787</v>
      </c>
      <c r="I124" s="80">
        <v>1.176754475</v>
      </c>
      <c r="J124" s="80">
        <v>0.4544844329</v>
      </c>
      <c r="K124" s="80">
        <v>1.167134285</v>
      </c>
      <c r="L124" s="80">
        <v>0.3691197634</v>
      </c>
      <c r="M124" s="80">
        <v>0.919862628</v>
      </c>
      <c r="N124" s="80">
        <v>0.5946421623</v>
      </c>
      <c r="O124" s="80">
        <v>1.451146841</v>
      </c>
      <c r="P124" s="80">
        <v>1.859644175</v>
      </c>
      <c r="Q124" s="80">
        <v>4.448718548</v>
      </c>
      <c r="R124" s="80">
        <v>0.9538300037</v>
      </c>
      <c r="S124" s="80">
        <v>2.238753557</v>
      </c>
      <c r="T124" s="80">
        <v>1.520359039</v>
      </c>
      <c r="U124" s="80">
        <v>3.503341198</v>
      </c>
      <c r="V124" s="80">
        <v>1.259340525</v>
      </c>
      <c r="W124" s="80">
        <v>2.850224495</v>
      </c>
      <c r="X124" s="80">
        <v>7.086708546</v>
      </c>
      <c r="Y124" s="80">
        <v>15.76014996</v>
      </c>
      <c r="Z124" s="80">
        <v>1.742998719</v>
      </c>
      <c r="AA124" s="80">
        <v>3.810632944</v>
      </c>
      <c r="AB124" s="80">
        <v>7.765811443</v>
      </c>
      <c r="AC124" s="80">
        <v>16.69844627</v>
      </c>
      <c r="AD124" s="80">
        <v>6.843733311</v>
      </c>
      <c r="AE124" s="80">
        <v>14.48062801</v>
      </c>
      <c r="AF124" s="80">
        <v>8.993653297</v>
      </c>
      <c r="AG124" s="80">
        <v>18.73462868</v>
      </c>
      <c r="AH124" s="80">
        <v>15.78171444</v>
      </c>
      <c r="AI124" s="80">
        <v>32.3805809</v>
      </c>
      <c r="AJ124" s="80">
        <v>10.88852596</v>
      </c>
      <c r="AK124" s="80">
        <v>22.01441193</v>
      </c>
      <c r="AL124" s="80">
        <v>11.34201336</v>
      </c>
      <c r="AM124" s="80">
        <v>22.60346794</v>
      </c>
      <c r="AN124" s="80">
        <v>5.950186729</v>
      </c>
      <c r="AO124" s="80">
        <v>11.69144726</v>
      </c>
      <c r="AP124" s="80">
        <v>10.30216694</v>
      </c>
      <c r="AQ124" s="80">
        <v>19.96056747</v>
      </c>
    </row>
    <row r="125" spans="1:43" s="78" customFormat="1" ht="15">
      <c r="A125" s="78" t="s">
        <v>141</v>
      </c>
      <c r="B125" s="80">
        <v>2.313887835</v>
      </c>
      <c r="C125" s="80">
        <v>0.7901371121</v>
      </c>
      <c r="D125" s="80">
        <v>2.032429457</v>
      </c>
      <c r="E125" s="80">
        <v>0.6769765615</v>
      </c>
      <c r="F125" s="80">
        <v>3.268844366</v>
      </c>
      <c r="G125" s="80">
        <v>1.060808301</v>
      </c>
      <c r="H125" s="80">
        <v>3.134802103</v>
      </c>
      <c r="I125" s="80">
        <v>0.9905428886</v>
      </c>
      <c r="J125" s="80">
        <v>3.164464712</v>
      </c>
      <c r="K125" s="80">
        <v>0.9737766385</v>
      </c>
      <c r="L125" s="80">
        <v>4.367599964</v>
      </c>
      <c r="M125" s="80">
        <v>1.304072618</v>
      </c>
      <c r="N125" s="80">
        <v>1.629398346</v>
      </c>
      <c r="O125" s="80">
        <v>0.4744654</v>
      </c>
      <c r="P125" s="80">
        <v>2.870199919</v>
      </c>
      <c r="Q125" s="80">
        <v>0.8155995607</v>
      </c>
      <c r="R125" s="80">
        <v>3.521435261</v>
      </c>
      <c r="S125" s="80">
        <v>0.9773792624</v>
      </c>
      <c r="T125" s="80">
        <v>11.5190258</v>
      </c>
      <c r="U125" s="80">
        <v>3.126502037</v>
      </c>
      <c r="V125" s="80">
        <v>4.064883232</v>
      </c>
      <c r="W125" s="80">
        <v>1.080376983</v>
      </c>
      <c r="X125" s="80">
        <v>5.864598274</v>
      </c>
      <c r="Y125" s="80">
        <v>1.528553128</v>
      </c>
      <c r="Z125" s="80">
        <v>10.75768375</v>
      </c>
      <c r="AA125" s="80">
        <v>2.753089428</v>
      </c>
      <c r="AB125" s="80">
        <v>6.834593296</v>
      </c>
      <c r="AC125" s="80">
        <v>1.718642235</v>
      </c>
      <c r="AD125" s="80">
        <v>18.42759895</v>
      </c>
      <c r="AE125" s="80">
        <v>4.553313255</v>
      </c>
      <c r="AF125" s="80">
        <v>15.13066196</v>
      </c>
      <c r="AG125" s="80">
        <v>3.672126532</v>
      </c>
      <c r="AH125" s="80">
        <v>17.86349678</v>
      </c>
      <c r="AI125" s="80">
        <v>4.255887985</v>
      </c>
      <c r="AJ125" s="80">
        <v>7.072076797</v>
      </c>
      <c r="AK125" s="80">
        <v>1.653368473</v>
      </c>
      <c r="AL125" s="80">
        <v>29.46632767</v>
      </c>
      <c r="AM125" s="80">
        <v>6.758649349</v>
      </c>
      <c r="AN125" s="80">
        <v>9.504236221</v>
      </c>
      <c r="AO125" s="80">
        <v>2.13890481</v>
      </c>
      <c r="AP125" s="80">
        <v>16.72227859</v>
      </c>
      <c r="AQ125" s="80">
        <v>3.693387985</v>
      </c>
    </row>
    <row r="126" spans="1:43" s="78" customFormat="1" ht="15">
      <c r="A126" s="78" t="s">
        <v>142</v>
      </c>
      <c r="B126" s="80">
        <v>13.45471382</v>
      </c>
      <c r="C126" s="80">
        <v>2.203754663</v>
      </c>
      <c r="D126" s="80">
        <v>7.306797028</v>
      </c>
      <c r="E126" s="80">
        <v>1.160194874</v>
      </c>
      <c r="F126" s="80">
        <v>9.576867104</v>
      </c>
      <c r="G126" s="80">
        <v>1.474615574</v>
      </c>
      <c r="H126" s="80">
        <v>10.21564674</v>
      </c>
      <c r="I126" s="80">
        <v>1.525464177</v>
      </c>
      <c r="J126" s="80">
        <v>6.079576492</v>
      </c>
      <c r="K126" s="80">
        <v>0.8801836967</v>
      </c>
      <c r="L126" s="80">
        <v>9.646024704</v>
      </c>
      <c r="M126" s="80">
        <v>1.349547267</v>
      </c>
      <c r="N126" s="80">
        <v>16.73299408</v>
      </c>
      <c r="O126" s="80">
        <v>2.26784277</v>
      </c>
      <c r="P126" s="80">
        <v>17.33791161</v>
      </c>
      <c r="Q126" s="80">
        <v>2.275799513</v>
      </c>
      <c r="R126" s="80">
        <v>20.2040844</v>
      </c>
      <c r="S126" s="80">
        <v>2.566998959</v>
      </c>
      <c r="T126" s="80">
        <v>19.46633148</v>
      </c>
      <c r="U126" s="80">
        <v>2.391662121</v>
      </c>
      <c r="V126" s="80">
        <v>16.70101929</v>
      </c>
      <c r="W126" s="80">
        <v>1.98204565</v>
      </c>
      <c r="X126" s="80">
        <v>23.36034393</v>
      </c>
      <c r="Y126" s="80">
        <v>2.67479682</v>
      </c>
      <c r="Z126" s="80">
        <v>25.20345306</v>
      </c>
      <c r="AA126" s="80">
        <v>2.782262087</v>
      </c>
      <c r="AB126" s="80">
        <v>29.00059319</v>
      </c>
      <c r="AC126" s="80">
        <v>3.087442875</v>
      </c>
      <c r="AD126" s="80">
        <v>31.1550312</v>
      </c>
      <c r="AE126" s="80">
        <v>3.203492641</v>
      </c>
      <c r="AF126" s="80">
        <v>31.4752121</v>
      </c>
      <c r="AG126" s="80">
        <v>3.132735252</v>
      </c>
      <c r="AH126" s="80">
        <v>28.76214027</v>
      </c>
      <c r="AI126" s="80">
        <v>2.777486801</v>
      </c>
      <c r="AJ126" s="80">
        <v>19.44862366</v>
      </c>
      <c r="AK126" s="80">
        <v>1.82569325</v>
      </c>
      <c r="AL126" s="80">
        <v>28.2706337</v>
      </c>
      <c r="AM126" s="80">
        <v>2.583206654</v>
      </c>
      <c r="AN126" s="80">
        <v>25.5372963</v>
      </c>
      <c r="AO126" s="80">
        <v>2.272602797</v>
      </c>
      <c r="AP126" s="80">
        <v>48.64087677</v>
      </c>
      <c r="AQ126" s="80">
        <v>4.215868473</v>
      </c>
    </row>
    <row r="127" spans="1:43" s="78" customFormat="1" ht="15">
      <c r="A127" s="78" t="s">
        <v>143</v>
      </c>
      <c r="B127" s="80">
        <v>0.236582756</v>
      </c>
      <c r="C127" s="80">
        <v>0.5403689742</v>
      </c>
      <c r="D127" s="80">
        <v>0.174273625</v>
      </c>
      <c r="E127" s="80">
        <v>0.3884868324</v>
      </c>
      <c r="F127" s="80">
        <v>0.0915217996</v>
      </c>
      <c r="G127" s="80">
        <v>0.1991266608</v>
      </c>
      <c r="H127" s="80">
        <v>0.0430904329</v>
      </c>
      <c r="I127" s="80">
        <v>0.0915215164</v>
      </c>
      <c r="J127" s="80">
        <v>1.51044178</v>
      </c>
      <c r="K127" s="80">
        <v>3.132819176</v>
      </c>
      <c r="L127" s="80">
        <v>2.773931026</v>
      </c>
      <c r="M127" s="80">
        <v>5.601898193</v>
      </c>
      <c r="N127" s="80">
        <v>1.68133235</v>
      </c>
      <c r="O127" s="80">
        <v>3.318436861</v>
      </c>
      <c r="P127" s="80">
        <v>2.922395229</v>
      </c>
      <c r="Q127" s="80">
        <v>5.638925552</v>
      </c>
      <c r="R127" s="80">
        <v>5.493595123</v>
      </c>
      <c r="S127" s="80">
        <v>10.36560726</v>
      </c>
      <c r="T127" s="80">
        <v>4.095138073</v>
      </c>
      <c r="U127" s="80">
        <v>7.557292938</v>
      </c>
      <c r="V127" s="80">
        <v>3.585389853</v>
      </c>
      <c r="W127" s="80">
        <v>6.471916199</v>
      </c>
      <c r="X127" s="80">
        <v>2.282985926</v>
      </c>
      <c r="Y127" s="80">
        <v>4.031385899</v>
      </c>
      <c r="Z127" s="80">
        <v>2.906005144</v>
      </c>
      <c r="AA127" s="80">
        <v>5.020515442</v>
      </c>
      <c r="AB127" s="80">
        <v>2.283528328</v>
      </c>
      <c r="AC127" s="80">
        <v>3.859475613</v>
      </c>
      <c r="AD127" s="80">
        <v>3.683381557</v>
      </c>
      <c r="AE127" s="80">
        <v>6.088748455</v>
      </c>
      <c r="AF127" s="80">
        <v>2.244965315</v>
      </c>
      <c r="AG127" s="80">
        <v>3.628150702</v>
      </c>
      <c r="AH127" s="80">
        <v>1.418123126</v>
      </c>
      <c r="AI127" s="80">
        <v>2.239854336</v>
      </c>
      <c r="AJ127" s="80">
        <v>1.384988904</v>
      </c>
      <c r="AK127" s="80">
        <v>2.13732481</v>
      </c>
      <c r="AL127" s="80">
        <v>1.312705636</v>
      </c>
      <c r="AM127" s="80">
        <v>1.979261398</v>
      </c>
      <c r="AN127" s="80">
        <v>3.433533907</v>
      </c>
      <c r="AO127" s="80">
        <v>5.059612274</v>
      </c>
      <c r="AP127" s="80">
        <v>7.892972469</v>
      </c>
      <c r="AQ127" s="80">
        <v>11.37302876</v>
      </c>
    </row>
    <row r="128" spans="1:43" s="78" customFormat="1" ht="15">
      <c r="A128" s="78" t="s">
        <v>144</v>
      </c>
      <c r="B128" s="80">
        <v>8.036351204</v>
      </c>
      <c r="C128" s="80">
        <v>3.284859896</v>
      </c>
      <c r="D128" s="80">
        <v>2.550349236</v>
      </c>
      <c r="E128" s="80">
        <v>1.01363337</v>
      </c>
      <c r="F128" s="80">
        <v>0.8122667074</v>
      </c>
      <c r="G128" s="80">
        <v>0.3140062094</v>
      </c>
      <c r="H128" s="80">
        <v>1.778112531</v>
      </c>
      <c r="I128" s="80">
        <v>0.6693407893</v>
      </c>
      <c r="J128" s="80">
        <v>3.191471577</v>
      </c>
      <c r="K128" s="80">
        <v>1.172335029</v>
      </c>
      <c r="L128" s="80">
        <v>3.393479824</v>
      </c>
      <c r="M128" s="80">
        <v>1.213623285</v>
      </c>
      <c r="N128" s="80">
        <v>3.992007017</v>
      </c>
      <c r="O128" s="80">
        <v>1.400905252</v>
      </c>
      <c r="P128" s="80">
        <v>3.729793072</v>
      </c>
      <c r="Q128" s="80">
        <v>1.287344694</v>
      </c>
      <c r="R128" s="80">
        <v>2.66577673</v>
      </c>
      <c r="S128" s="80">
        <v>0.9057098627</v>
      </c>
      <c r="T128" s="80">
        <v>0.4310588241</v>
      </c>
      <c r="U128" s="80">
        <v>0.1440020204</v>
      </c>
      <c r="V128" s="80">
        <v>0.5532201529</v>
      </c>
      <c r="W128" s="80">
        <v>0.1812877208</v>
      </c>
      <c r="X128" s="80">
        <v>0.6804997325</v>
      </c>
      <c r="Y128" s="80">
        <v>0.2181180567</v>
      </c>
      <c r="Z128" s="80">
        <v>2.288971424</v>
      </c>
      <c r="AA128" s="80">
        <v>0.716052711</v>
      </c>
      <c r="AB128" s="80">
        <v>3.683492661</v>
      </c>
      <c r="AC128" s="80">
        <v>1.123636365</v>
      </c>
      <c r="AD128" s="80">
        <v>9.461799622</v>
      </c>
      <c r="AE128" s="80">
        <v>2.816952705</v>
      </c>
      <c r="AF128" s="80">
        <v>7.956116199</v>
      </c>
      <c r="AG128" s="80">
        <v>2.316283941</v>
      </c>
      <c r="AH128" s="80">
        <v>9.315288544</v>
      </c>
      <c r="AI128" s="80">
        <v>2.657987118</v>
      </c>
      <c r="AJ128" s="80">
        <v>9.063700676</v>
      </c>
      <c r="AK128" s="80">
        <v>2.538840532</v>
      </c>
      <c r="AL128" s="80">
        <v>15.61101723</v>
      </c>
      <c r="AM128" s="80">
        <v>4.295352936</v>
      </c>
      <c r="AN128" s="80">
        <v>12.83094215</v>
      </c>
      <c r="AO128" s="80">
        <v>3.465219498</v>
      </c>
      <c r="AP128" s="80">
        <v>28.50224686</v>
      </c>
      <c r="AQ128" s="80">
        <v>7.542955399</v>
      </c>
    </row>
    <row r="129" spans="1:43" s="78" customFormat="1" ht="15">
      <c r="A129" s="78" t="s">
        <v>291</v>
      </c>
      <c r="B129" s="80">
        <v>16.56098366</v>
      </c>
      <c r="C129" s="80">
        <v>0.4473992288</v>
      </c>
      <c r="D129" s="80">
        <v>13.7577858</v>
      </c>
      <c r="E129" s="80">
        <v>0.3572199047</v>
      </c>
      <c r="F129" s="80">
        <v>7.537324905</v>
      </c>
      <c r="G129" s="80">
        <v>0.1877428889</v>
      </c>
      <c r="H129" s="80">
        <v>4.182023048</v>
      </c>
      <c r="I129" s="80">
        <v>0.0999731794</v>
      </c>
      <c r="J129" s="80">
        <v>7.919527054</v>
      </c>
      <c r="K129" s="80">
        <v>0.1822701246</v>
      </c>
      <c r="L129" s="80">
        <v>8.234752655</v>
      </c>
      <c r="M129" s="80">
        <v>0.1828261763</v>
      </c>
      <c r="N129" s="80">
        <v>16.4572506</v>
      </c>
      <c r="O129" s="80">
        <v>0.3552037477</v>
      </c>
      <c r="P129" s="80">
        <v>17.30615616</v>
      </c>
      <c r="Q129" s="80">
        <v>0.3645496964</v>
      </c>
      <c r="R129" s="80">
        <v>21.94252396</v>
      </c>
      <c r="S129" s="80">
        <v>0.4519693851</v>
      </c>
      <c r="T129" s="80">
        <v>20.98742676</v>
      </c>
      <c r="U129" s="80">
        <v>0.4224203229</v>
      </c>
      <c r="V129" s="80">
        <v>26.32525253</v>
      </c>
      <c r="W129" s="80">
        <v>0.5165201426</v>
      </c>
      <c r="X129" s="80">
        <v>34.42349243</v>
      </c>
      <c r="Y129" s="80">
        <v>0.6566134095</v>
      </c>
      <c r="Z129" s="80">
        <v>43.34780121</v>
      </c>
      <c r="AA129" s="80">
        <v>0.8022683859</v>
      </c>
      <c r="AB129" s="80">
        <v>79.33803558</v>
      </c>
      <c r="AC129" s="80">
        <v>1.423285842</v>
      </c>
      <c r="AD129" s="80">
        <v>96.00283813</v>
      </c>
      <c r="AE129" s="80">
        <v>1.669768691</v>
      </c>
      <c r="AF129" s="80">
        <v>139.4581299</v>
      </c>
      <c r="AG129" s="80">
        <v>2.354130745</v>
      </c>
      <c r="AH129" s="80">
        <v>183.0176849</v>
      </c>
      <c r="AI129" s="80">
        <v>3.00186944</v>
      </c>
      <c r="AJ129" s="80">
        <v>159.5843048</v>
      </c>
      <c r="AK129" s="80">
        <v>2.545370579</v>
      </c>
      <c r="AL129" s="80">
        <v>283.4252625</v>
      </c>
      <c r="AM129" s="80">
        <v>4.398641586</v>
      </c>
      <c r="AN129" s="80">
        <v>352.8457947</v>
      </c>
      <c r="AO129" s="80">
        <v>5.329705238</v>
      </c>
      <c r="AP129" s="80">
        <v>346.0157776</v>
      </c>
      <c r="AQ129" s="80">
        <v>5.087254524</v>
      </c>
    </row>
    <row r="130" spans="1:43" s="78" customFormat="1" ht="15">
      <c r="A130" s="78" t="s">
        <v>292</v>
      </c>
      <c r="B130" s="80">
        <v>11.99724293</v>
      </c>
      <c r="C130" s="80">
        <v>0.951388061</v>
      </c>
      <c r="D130" s="80">
        <v>13.72507</v>
      </c>
      <c r="E130" s="80">
        <v>1.05012238</v>
      </c>
      <c r="F130" s="80">
        <v>52.21405029</v>
      </c>
      <c r="G130" s="80">
        <v>3.855912685</v>
      </c>
      <c r="H130" s="80">
        <v>40.71291351</v>
      </c>
      <c r="I130" s="80">
        <v>2.903839111</v>
      </c>
      <c r="J130" s="80">
        <v>33.28216553</v>
      </c>
      <c r="K130" s="80">
        <v>2.295045376</v>
      </c>
      <c r="L130" s="80">
        <v>37.43794632</v>
      </c>
      <c r="M130" s="80">
        <v>2.493369341</v>
      </c>
      <c r="N130" s="80">
        <v>58.36162949</v>
      </c>
      <c r="O130" s="80">
        <v>3.766549587</v>
      </c>
      <c r="P130" s="80">
        <v>31.9722023</v>
      </c>
      <c r="Q130" s="80">
        <v>2.00168252</v>
      </c>
      <c r="R130" s="80">
        <v>24.29162788</v>
      </c>
      <c r="S130" s="80">
        <v>1.477368474</v>
      </c>
      <c r="T130" s="80">
        <v>20.73931122</v>
      </c>
      <c r="U130" s="80">
        <v>1.227442026</v>
      </c>
      <c r="V130" s="80">
        <v>15.15038681</v>
      </c>
      <c r="W130" s="80">
        <v>0.8742520213</v>
      </c>
      <c r="X130" s="80">
        <v>18.32087708</v>
      </c>
      <c r="Y130" s="80">
        <v>1.032809734</v>
      </c>
      <c r="Z130" s="80">
        <v>28.97022629</v>
      </c>
      <c r="AA130" s="80">
        <v>1.598058939</v>
      </c>
      <c r="AB130" s="80">
        <v>44.8496933</v>
      </c>
      <c r="AC130" s="80">
        <v>2.423051119</v>
      </c>
      <c r="AD130" s="80">
        <v>43.99268341</v>
      </c>
      <c r="AE130" s="80">
        <v>2.327837467</v>
      </c>
      <c r="AF130" s="80">
        <v>45.12392426</v>
      </c>
      <c r="AG130" s="80">
        <v>2.337177753</v>
      </c>
      <c r="AH130" s="80">
        <v>65.68505096</v>
      </c>
      <c r="AI130" s="80">
        <v>3.327699184</v>
      </c>
      <c r="AJ130" s="80">
        <v>65.0965271</v>
      </c>
      <c r="AK130" s="80">
        <v>3.223907232</v>
      </c>
      <c r="AL130" s="80">
        <v>122.8570251</v>
      </c>
      <c r="AM130" s="80">
        <v>5.945430756</v>
      </c>
      <c r="AN130" s="80">
        <v>96.38760376</v>
      </c>
      <c r="AO130" s="80">
        <v>4.556931496</v>
      </c>
      <c r="AP130" s="80">
        <v>156.1313782</v>
      </c>
      <c r="AQ130" s="80">
        <v>7.210980892</v>
      </c>
    </row>
    <row r="131" spans="1:43" s="78" customFormat="1" ht="15">
      <c r="A131" s="78" t="s">
        <v>145</v>
      </c>
      <c r="B131" s="80">
        <v>0.1526757032</v>
      </c>
      <c r="C131" s="80">
        <v>0.4025685191</v>
      </c>
      <c r="D131" s="80">
        <v>0.0931492299</v>
      </c>
      <c r="E131" s="80">
        <v>0.2371180952</v>
      </c>
      <c r="F131" s="80">
        <v>0.1395354271</v>
      </c>
      <c r="G131" s="80">
        <v>0.342756331</v>
      </c>
      <c r="H131" s="80">
        <v>0.7162067294</v>
      </c>
      <c r="I131" s="80">
        <v>1.697635174</v>
      </c>
      <c r="J131" s="80">
        <v>1.535408497</v>
      </c>
      <c r="K131" s="80">
        <v>3.51418829</v>
      </c>
      <c r="L131" s="80">
        <v>0.83808887</v>
      </c>
      <c r="M131" s="80">
        <v>1.84596622</v>
      </c>
      <c r="N131" s="80">
        <v>1.931668043</v>
      </c>
      <c r="O131" s="80">
        <v>4.116904259</v>
      </c>
      <c r="P131" s="80">
        <v>1.224064589</v>
      </c>
      <c r="Q131" s="80">
        <v>2.526224852</v>
      </c>
      <c r="R131" s="80">
        <v>1.115931869</v>
      </c>
      <c r="S131" s="80">
        <v>2.231743336</v>
      </c>
      <c r="T131" s="80">
        <v>2.535024166</v>
      </c>
      <c r="U131" s="80">
        <v>4.91645813</v>
      </c>
      <c r="V131" s="80">
        <v>4.235839367</v>
      </c>
      <c r="W131" s="80">
        <v>7.972280502</v>
      </c>
      <c r="X131" s="80">
        <v>3.800010204</v>
      </c>
      <c r="Y131" s="80">
        <v>6.945657253</v>
      </c>
      <c r="Z131" s="80">
        <v>2.186722755</v>
      </c>
      <c r="AA131" s="80">
        <v>3.884158134</v>
      </c>
      <c r="AB131" s="80">
        <v>3.075181246</v>
      </c>
      <c r="AC131" s="80">
        <v>5.311340809</v>
      </c>
      <c r="AD131" s="80">
        <v>3.993920326</v>
      </c>
      <c r="AE131" s="80">
        <v>6.710621357</v>
      </c>
      <c r="AF131" s="80">
        <v>7.9300704</v>
      </c>
      <c r="AG131" s="80">
        <v>12.96684837</v>
      </c>
      <c r="AH131" s="80">
        <v>10.75816154</v>
      </c>
      <c r="AI131" s="80">
        <v>17.12526894</v>
      </c>
      <c r="AJ131" s="80" t="s">
        <v>287</v>
      </c>
      <c r="AK131" s="80" t="s">
        <v>287</v>
      </c>
      <c r="AL131" s="80" t="s">
        <v>287</v>
      </c>
      <c r="AM131" s="80" t="s">
        <v>287</v>
      </c>
      <c r="AN131" s="80" t="s">
        <v>287</v>
      </c>
      <c r="AO131" s="80" t="s">
        <v>287</v>
      </c>
      <c r="AP131" s="80" t="s">
        <v>287</v>
      </c>
      <c r="AQ131" s="80" t="s">
        <v>287</v>
      </c>
    </row>
    <row r="132" spans="1:43" s="78" customFormat="1" ht="15">
      <c r="A132" s="78" t="s">
        <v>146</v>
      </c>
      <c r="B132" s="80">
        <v>0</v>
      </c>
      <c r="C132" s="80">
        <v>0</v>
      </c>
      <c r="D132" s="80">
        <v>0</v>
      </c>
      <c r="E132" s="80">
        <v>0</v>
      </c>
      <c r="F132" s="80">
        <v>0</v>
      </c>
      <c r="G132" s="80">
        <v>0</v>
      </c>
      <c r="H132" s="80">
        <v>0</v>
      </c>
      <c r="I132" s="80">
        <v>0</v>
      </c>
      <c r="J132" s="80">
        <v>5.274513721</v>
      </c>
      <c r="K132" s="80">
        <v>1.65819788</v>
      </c>
      <c r="L132" s="80">
        <v>4.731483936</v>
      </c>
      <c r="M132" s="80">
        <v>1.471784472</v>
      </c>
      <c r="N132" s="80">
        <v>7.485834599</v>
      </c>
      <c r="O132" s="80">
        <v>2.293322563</v>
      </c>
      <c r="P132" s="80">
        <v>5.441650867</v>
      </c>
      <c r="Q132" s="80">
        <v>1.631467104</v>
      </c>
      <c r="R132" s="80">
        <v>11.99998474</v>
      </c>
      <c r="S132" s="80">
        <v>3.500678778</v>
      </c>
      <c r="T132" s="80">
        <v>16.00281906</v>
      </c>
      <c r="U132" s="80">
        <v>4.521681786</v>
      </c>
      <c r="V132" s="80">
        <v>18.77668953</v>
      </c>
      <c r="W132" s="80">
        <v>5.120932102</v>
      </c>
      <c r="X132" s="80">
        <v>25.13731384</v>
      </c>
      <c r="Y132" s="80">
        <v>6.594945431</v>
      </c>
      <c r="Z132" s="80">
        <v>24.88525772</v>
      </c>
      <c r="AA132" s="80">
        <v>6.263112545</v>
      </c>
      <c r="AB132" s="80">
        <v>30.06557465</v>
      </c>
      <c r="AC132" s="80">
        <v>7.253502369</v>
      </c>
      <c r="AD132" s="80">
        <v>28.88429832</v>
      </c>
      <c r="AE132" s="80">
        <v>6.6898489</v>
      </c>
      <c r="AF132" s="80">
        <v>22.1014061</v>
      </c>
      <c r="AG132" s="80">
        <v>4.928140163</v>
      </c>
      <c r="AH132" s="80">
        <v>22.21312332</v>
      </c>
      <c r="AI132" s="80">
        <v>4.784118652</v>
      </c>
      <c r="AJ132" s="80">
        <v>20.69478989</v>
      </c>
      <c r="AK132" s="80">
        <v>4.316950798</v>
      </c>
      <c r="AL132" s="80">
        <v>22.74822617</v>
      </c>
      <c r="AM132" s="80">
        <v>4.60482645</v>
      </c>
      <c r="AN132" s="80">
        <v>19.04676056</v>
      </c>
      <c r="AO132" s="80">
        <v>3.744192123</v>
      </c>
      <c r="AP132" s="80">
        <v>48.85097122</v>
      </c>
      <c r="AQ132" s="80">
        <v>9.325823784</v>
      </c>
    </row>
    <row r="133" spans="1:43" s="78" customFormat="1" ht="15">
      <c r="A133" s="78" t="s">
        <v>147</v>
      </c>
      <c r="B133" s="80">
        <v>33.57577133</v>
      </c>
      <c r="C133" s="80">
        <v>0.6952595115</v>
      </c>
      <c r="D133" s="80">
        <v>20.52015114</v>
      </c>
      <c r="E133" s="80">
        <v>0.4107680023</v>
      </c>
      <c r="F133" s="80">
        <v>27.16371155</v>
      </c>
      <c r="G133" s="80">
        <v>0.5255557895</v>
      </c>
      <c r="H133" s="80">
        <v>13.67215538</v>
      </c>
      <c r="I133" s="80">
        <v>0.2557656765</v>
      </c>
      <c r="J133" s="80">
        <v>25.72852325</v>
      </c>
      <c r="K133" s="80">
        <v>0.4658429921</v>
      </c>
      <c r="L133" s="80">
        <v>37.43957901</v>
      </c>
      <c r="M133" s="80">
        <v>0.6552734971</v>
      </c>
      <c r="N133" s="80">
        <v>39.46904755</v>
      </c>
      <c r="O133" s="80">
        <v>0.6705031395</v>
      </c>
      <c r="P133" s="80">
        <v>40.15522003</v>
      </c>
      <c r="Q133" s="80">
        <v>0.662949264</v>
      </c>
      <c r="R133" s="80">
        <v>32.10274124</v>
      </c>
      <c r="S133" s="80">
        <v>0.5155695677</v>
      </c>
      <c r="T133" s="80">
        <v>55.02962875</v>
      </c>
      <c r="U133" s="80">
        <v>0.8601833582</v>
      </c>
      <c r="V133" s="80">
        <v>56.63712692</v>
      </c>
      <c r="W133" s="80">
        <v>0.8619161248</v>
      </c>
      <c r="X133" s="80">
        <v>85.63665771</v>
      </c>
      <c r="Y133" s="80">
        <v>1.269100666</v>
      </c>
      <c r="Z133" s="80">
        <v>81.56970215</v>
      </c>
      <c r="AA133" s="80">
        <v>1.177483678</v>
      </c>
      <c r="AB133" s="80">
        <v>179.3095245</v>
      </c>
      <c r="AC133" s="80">
        <v>2.521684408</v>
      </c>
      <c r="AD133" s="80">
        <v>143.5872955</v>
      </c>
      <c r="AE133" s="80">
        <v>1.967397094</v>
      </c>
      <c r="AF133" s="80">
        <v>242.4923859</v>
      </c>
      <c r="AG133" s="80">
        <v>3.237150669</v>
      </c>
      <c r="AH133" s="80">
        <v>352.0269775</v>
      </c>
      <c r="AI133" s="80">
        <v>4.578467846</v>
      </c>
      <c r="AJ133" s="80">
        <v>544.6066284</v>
      </c>
      <c r="AK133" s="80">
        <v>6.900932789</v>
      </c>
      <c r="AL133" s="80">
        <v>505.9906616</v>
      </c>
      <c r="AM133" s="80">
        <v>6.246991158</v>
      </c>
      <c r="AN133" s="80">
        <v>527.5974121</v>
      </c>
      <c r="AO133" s="80">
        <v>6.347292423</v>
      </c>
      <c r="AP133" s="80">
        <v>703.5387573</v>
      </c>
      <c r="AQ133" s="80">
        <v>8.249177933</v>
      </c>
    </row>
    <row r="134" spans="1:43" s="78" customFormat="1" ht="15">
      <c r="A134" s="78" t="s">
        <v>148</v>
      </c>
      <c r="B134" s="80">
        <v>1.402649403</v>
      </c>
      <c r="C134" s="80">
        <v>1.514086366</v>
      </c>
      <c r="D134" s="80">
        <v>0.6339471936</v>
      </c>
      <c r="E134" s="80">
        <v>0.6625176072</v>
      </c>
      <c r="F134" s="80">
        <v>1.029559016</v>
      </c>
      <c r="G134" s="80">
        <v>1.041602015</v>
      </c>
      <c r="H134" s="80">
        <v>4.927200317</v>
      </c>
      <c r="I134" s="80">
        <v>4.827724934</v>
      </c>
      <c r="J134" s="80">
        <v>2.393312216</v>
      </c>
      <c r="K134" s="80">
        <v>2.273350239</v>
      </c>
      <c r="L134" s="80">
        <v>1.567255497</v>
      </c>
      <c r="M134" s="80">
        <v>1.433979988</v>
      </c>
      <c r="N134" s="80">
        <v>2.380228758</v>
      </c>
      <c r="O134" s="80">
        <v>2.117204666</v>
      </c>
      <c r="P134" s="80">
        <v>3.653241634</v>
      </c>
      <c r="Q134" s="80">
        <v>3.163231373</v>
      </c>
      <c r="R134" s="80">
        <v>4.8328619</v>
      </c>
      <c r="S134" s="80">
        <v>4.078519344</v>
      </c>
      <c r="T134" s="80">
        <v>2.33870244</v>
      </c>
      <c r="U134" s="80">
        <v>1.925789833</v>
      </c>
      <c r="V134" s="80">
        <v>4.316353321</v>
      </c>
      <c r="W134" s="80">
        <v>3.471633196</v>
      </c>
      <c r="X134" s="80">
        <v>4.91225481</v>
      </c>
      <c r="Y134" s="80">
        <v>3.862938166</v>
      </c>
      <c r="Z134" s="80">
        <v>2.754617691</v>
      </c>
      <c r="AA134" s="80">
        <v>2.119978666</v>
      </c>
      <c r="AB134" s="80">
        <v>3.291743279</v>
      </c>
      <c r="AC134" s="80">
        <v>2.481345654</v>
      </c>
      <c r="AD134" s="80">
        <v>6.95277977</v>
      </c>
      <c r="AE134" s="80">
        <v>5.13686657</v>
      </c>
      <c r="AF134" s="80">
        <v>6.361987591</v>
      </c>
      <c r="AG134" s="80">
        <v>4.609303474</v>
      </c>
      <c r="AH134" s="80">
        <v>10.58392334</v>
      </c>
      <c r="AI134" s="80">
        <v>7.523156166</v>
      </c>
      <c r="AJ134" s="80">
        <v>7.60559082</v>
      </c>
      <c r="AK134" s="80">
        <v>5.306215763</v>
      </c>
      <c r="AL134" s="80">
        <v>5.998985291</v>
      </c>
      <c r="AM134" s="80">
        <v>4.109408855</v>
      </c>
      <c r="AN134" s="80">
        <v>10.46897411</v>
      </c>
      <c r="AO134" s="80">
        <v>7.042936802</v>
      </c>
      <c r="AP134" s="80">
        <v>4.817029953</v>
      </c>
      <c r="AQ134" s="80">
        <v>3.183108568</v>
      </c>
    </row>
    <row r="135" spans="1:43" s="78" customFormat="1" ht="15">
      <c r="A135" s="78" t="s">
        <v>260</v>
      </c>
      <c r="B135" s="80">
        <v>3.98982954</v>
      </c>
      <c r="C135" s="80">
        <v>4.455276489</v>
      </c>
      <c r="D135" s="80">
        <v>3.021700144</v>
      </c>
      <c r="E135" s="80">
        <v>3.244900703</v>
      </c>
      <c r="F135" s="80">
        <v>4.988115311</v>
      </c>
      <c r="G135" s="80">
        <v>5.15367794</v>
      </c>
      <c r="H135" s="80">
        <v>6.381435394</v>
      </c>
      <c r="I135" s="80">
        <v>6.345872879</v>
      </c>
      <c r="J135" s="80">
        <v>2.993745327</v>
      </c>
      <c r="K135" s="80">
        <v>2.865991116</v>
      </c>
      <c r="L135" s="80">
        <v>3.119365215</v>
      </c>
      <c r="M135" s="80">
        <v>2.870635748</v>
      </c>
      <c r="N135" s="80">
        <v>2.479348183</v>
      </c>
      <c r="O135" s="80">
        <v>2.197356939</v>
      </c>
      <c r="P135" s="80">
        <v>2.02583456</v>
      </c>
      <c r="Q135" s="80">
        <v>1.729730725</v>
      </c>
      <c r="R135" s="80">
        <v>1.555500746</v>
      </c>
      <c r="S135" s="80">
        <v>1.280315995</v>
      </c>
      <c r="T135" s="80">
        <v>5.595069408</v>
      </c>
      <c r="U135" s="80">
        <v>4.443229675</v>
      </c>
      <c r="V135" s="80">
        <v>7.427384853</v>
      </c>
      <c r="W135" s="80">
        <v>5.696678162</v>
      </c>
      <c r="X135" s="80">
        <v>7.748846531</v>
      </c>
      <c r="Y135" s="80">
        <v>5.746011734</v>
      </c>
      <c r="Z135" s="80">
        <v>10.3973856</v>
      </c>
      <c r="AA135" s="80">
        <v>7.461410522</v>
      </c>
      <c r="AB135" s="80">
        <v>9.223859787</v>
      </c>
      <c r="AC135" s="80">
        <v>6.412199974</v>
      </c>
      <c r="AD135" s="80">
        <v>12.23923969</v>
      </c>
      <c r="AE135" s="80">
        <v>8.250395775</v>
      </c>
      <c r="AF135" s="80">
        <v>18.00671768</v>
      </c>
      <c r="AG135" s="80">
        <v>11.78132343</v>
      </c>
      <c r="AH135" s="80">
        <v>11.61868477</v>
      </c>
      <c r="AI135" s="80">
        <v>7.385341167</v>
      </c>
      <c r="AJ135" s="80">
        <v>13.64937496</v>
      </c>
      <c r="AK135" s="80">
        <v>8.436517715</v>
      </c>
      <c r="AL135" s="80">
        <v>13.49558735</v>
      </c>
      <c r="AM135" s="80">
        <v>8.116972923</v>
      </c>
      <c r="AN135" s="80">
        <v>15.52060223</v>
      </c>
      <c r="AO135" s="80">
        <v>9.088504791</v>
      </c>
      <c r="AP135" s="80">
        <v>23.77694321</v>
      </c>
      <c r="AQ135" s="80">
        <v>13.56108284</v>
      </c>
    </row>
    <row r="136" spans="1:43" s="78" customFormat="1" ht="15">
      <c r="A136" s="78" t="s">
        <v>149</v>
      </c>
      <c r="B136" s="80">
        <v>4.845222473</v>
      </c>
      <c r="C136" s="80">
        <v>0.3237160146</v>
      </c>
      <c r="D136" s="80">
        <v>22.82114029</v>
      </c>
      <c r="E136" s="80">
        <v>1.48176837</v>
      </c>
      <c r="F136" s="80">
        <v>16.10233498</v>
      </c>
      <c r="G136" s="80">
        <v>1.015738964</v>
      </c>
      <c r="H136" s="80">
        <v>31.64468765</v>
      </c>
      <c r="I136" s="80">
        <v>1.939469099</v>
      </c>
      <c r="J136" s="80">
        <v>26.08122635</v>
      </c>
      <c r="K136" s="80">
        <v>1.554074049</v>
      </c>
      <c r="L136" s="80">
        <v>24.23288536</v>
      </c>
      <c r="M136" s="80">
        <v>1.40064621</v>
      </c>
      <c r="N136" s="80">
        <v>23.0908432</v>
      </c>
      <c r="O136" s="80">
        <v>1.299997926</v>
      </c>
      <c r="P136" s="80">
        <v>40.3041687</v>
      </c>
      <c r="Q136" s="80">
        <v>2.212063313</v>
      </c>
      <c r="R136" s="80">
        <v>25.27201653</v>
      </c>
      <c r="S136" s="80">
        <v>1.353071094</v>
      </c>
      <c r="T136" s="80">
        <v>49.69606781</v>
      </c>
      <c r="U136" s="80">
        <v>2.596693993</v>
      </c>
      <c r="V136" s="80">
        <v>36.53710556</v>
      </c>
      <c r="W136" s="80">
        <v>1.863659143</v>
      </c>
      <c r="X136" s="80">
        <v>79.04576111</v>
      </c>
      <c r="Y136" s="80">
        <v>3.93676424</v>
      </c>
      <c r="Z136" s="80">
        <v>82.235672</v>
      </c>
      <c r="AA136" s="80">
        <v>4.000101566</v>
      </c>
      <c r="AB136" s="80">
        <v>79.68569946</v>
      </c>
      <c r="AC136" s="80">
        <v>3.787035942</v>
      </c>
      <c r="AD136" s="80">
        <v>165.4839783</v>
      </c>
      <c r="AE136" s="80">
        <v>7.68764782</v>
      </c>
      <c r="AF136" s="80">
        <v>173.0813141</v>
      </c>
      <c r="AG136" s="80">
        <v>7.863989353</v>
      </c>
      <c r="AH136" s="80">
        <v>190.2380981</v>
      </c>
      <c r="AI136" s="80">
        <v>8.45843792</v>
      </c>
      <c r="AJ136" s="80">
        <v>202.9320984</v>
      </c>
      <c r="AK136" s="80">
        <v>8.833936691</v>
      </c>
      <c r="AL136" s="80">
        <v>204.3798065</v>
      </c>
      <c r="AM136" s="80">
        <v>8.713635445</v>
      </c>
      <c r="AN136" s="80">
        <v>228.2509613</v>
      </c>
      <c r="AO136" s="80">
        <v>9.532326698</v>
      </c>
      <c r="AP136" s="80">
        <v>213.6256256</v>
      </c>
      <c r="AQ136" s="80">
        <v>8.7393713</v>
      </c>
    </row>
    <row r="137" spans="1:43" s="78" customFormat="1" ht="15">
      <c r="A137" s="78" t="s">
        <v>150</v>
      </c>
      <c r="B137" s="80">
        <v>1.627182364</v>
      </c>
      <c r="C137" s="80">
        <v>0.2647093534</v>
      </c>
      <c r="D137" s="80">
        <v>8.099040985</v>
      </c>
      <c r="E137" s="80">
        <v>1.266284943</v>
      </c>
      <c r="F137" s="80">
        <v>6.684657097</v>
      </c>
      <c r="G137" s="80">
        <v>1.002133369</v>
      </c>
      <c r="H137" s="80">
        <v>7.802738667</v>
      </c>
      <c r="I137" s="80">
        <v>1.121833801</v>
      </c>
      <c r="J137" s="80">
        <v>7.993335724</v>
      </c>
      <c r="K137" s="80">
        <v>1.105625987</v>
      </c>
      <c r="L137" s="80">
        <v>8.890069008</v>
      </c>
      <c r="M137" s="80">
        <v>1.185942173</v>
      </c>
      <c r="N137" s="80">
        <v>12.96754932</v>
      </c>
      <c r="O137" s="80">
        <v>1.680752158</v>
      </c>
      <c r="P137" s="80">
        <v>17.67223167</v>
      </c>
      <c r="Q137" s="80">
        <v>2.234656811</v>
      </c>
      <c r="R137" s="80">
        <v>15.54372978</v>
      </c>
      <c r="S137" s="80">
        <v>1.923428893</v>
      </c>
      <c r="T137" s="80">
        <v>20.62692261</v>
      </c>
      <c r="U137" s="80">
        <v>2.501829386</v>
      </c>
      <c r="V137" s="80">
        <v>20.0304718</v>
      </c>
      <c r="W137" s="80">
        <v>2.382624626</v>
      </c>
      <c r="X137" s="80">
        <v>21.96544075</v>
      </c>
      <c r="Y137" s="80">
        <v>2.563261986</v>
      </c>
      <c r="Z137" s="80">
        <v>28.40429306</v>
      </c>
      <c r="AA137" s="80">
        <v>3.253156424</v>
      </c>
      <c r="AB137" s="80">
        <v>24.60833168</v>
      </c>
      <c r="AC137" s="80">
        <v>2.766154289</v>
      </c>
      <c r="AD137" s="80">
        <v>26.53758621</v>
      </c>
      <c r="AE137" s="80">
        <v>2.926590919</v>
      </c>
      <c r="AF137" s="80">
        <v>25.02688789</v>
      </c>
      <c r="AG137" s="80">
        <v>2.705911398</v>
      </c>
      <c r="AH137" s="80">
        <v>26.3047657</v>
      </c>
      <c r="AI137" s="80">
        <v>2.786190987</v>
      </c>
      <c r="AJ137" s="80">
        <v>19.52626991</v>
      </c>
      <c r="AK137" s="80">
        <v>2.024410725</v>
      </c>
      <c r="AL137" s="80">
        <v>24.10256195</v>
      </c>
      <c r="AM137" s="80">
        <v>2.443357706</v>
      </c>
      <c r="AN137" s="80">
        <v>24.10049248</v>
      </c>
      <c r="AO137" s="80">
        <v>2.385872126</v>
      </c>
      <c r="AP137" s="80">
        <v>36.522880549999996</v>
      </c>
      <c r="AQ137" s="80">
        <v>3.526221037</v>
      </c>
    </row>
    <row r="138" spans="1:43" s="78" customFormat="1" ht="15">
      <c r="A138" s="78" t="s">
        <v>151</v>
      </c>
      <c r="B138" s="80">
        <v>5.054137707</v>
      </c>
      <c r="C138" s="80">
        <v>4.943444252</v>
      </c>
      <c r="D138" s="80">
        <v>5.336590767</v>
      </c>
      <c r="E138" s="80">
        <v>5.08817625</v>
      </c>
      <c r="F138" s="80">
        <v>4.451742172</v>
      </c>
      <c r="G138" s="80">
        <v>4.131918907</v>
      </c>
      <c r="H138" s="80">
        <v>2.675815821</v>
      </c>
      <c r="I138" s="80">
        <v>2.4166646</v>
      </c>
      <c r="J138" s="80">
        <v>4.678922176</v>
      </c>
      <c r="K138" s="80">
        <v>4.11495924</v>
      </c>
      <c r="L138" s="80">
        <v>9.56777668</v>
      </c>
      <c r="M138" s="80">
        <v>8.179314613</v>
      </c>
      <c r="N138" s="80">
        <v>4.883850574</v>
      </c>
      <c r="O138" s="80">
        <v>4.078137398</v>
      </c>
      <c r="P138" s="80">
        <v>3.880869865</v>
      </c>
      <c r="Q138" s="80">
        <v>3.169485569</v>
      </c>
      <c r="R138" s="80">
        <v>5.004052639</v>
      </c>
      <c r="S138" s="80">
        <v>3.999505281</v>
      </c>
      <c r="T138" s="80">
        <v>4.165472984</v>
      </c>
      <c r="U138" s="80">
        <v>3.257099867</v>
      </c>
      <c r="V138" s="80">
        <v>5.009294033</v>
      </c>
      <c r="W138" s="80">
        <v>3.828450441</v>
      </c>
      <c r="X138" s="80">
        <v>7.639079094</v>
      </c>
      <c r="Y138" s="80">
        <v>5.700358391</v>
      </c>
      <c r="Z138" s="80">
        <v>8.204545021</v>
      </c>
      <c r="AA138" s="80">
        <v>5.973153591</v>
      </c>
      <c r="AB138" s="80">
        <v>7.745195866</v>
      </c>
      <c r="AC138" s="80">
        <v>5.499876976</v>
      </c>
      <c r="AD138" s="80">
        <v>9.943187714</v>
      </c>
      <c r="AE138" s="80">
        <v>6.889146805</v>
      </c>
      <c r="AF138" s="80">
        <v>11.18967056</v>
      </c>
      <c r="AG138" s="80">
        <v>7.570010185</v>
      </c>
      <c r="AH138" s="80">
        <v>11.32934093</v>
      </c>
      <c r="AI138" s="80">
        <v>7.489998817</v>
      </c>
      <c r="AJ138" s="80">
        <v>14.46090794</v>
      </c>
      <c r="AK138" s="80">
        <v>9.348448753</v>
      </c>
      <c r="AL138" s="80">
        <v>11.87256718</v>
      </c>
      <c r="AM138" s="80">
        <v>7.507422447</v>
      </c>
      <c r="AN138" s="80">
        <v>14.95508671</v>
      </c>
      <c r="AO138" s="80">
        <v>9.249227524</v>
      </c>
      <c r="AP138" s="80">
        <v>25.32752609</v>
      </c>
      <c r="AQ138" s="80">
        <v>15.3156805</v>
      </c>
    </row>
    <row r="139" spans="1:43" s="78" customFormat="1" ht="15">
      <c r="A139" s="78" t="s">
        <v>152</v>
      </c>
      <c r="B139" s="80">
        <v>51.83496857</v>
      </c>
      <c r="C139" s="80">
        <v>2.212014914</v>
      </c>
      <c r="D139" s="80">
        <v>47.03465271</v>
      </c>
      <c r="E139" s="80">
        <v>1.940771818</v>
      </c>
      <c r="F139" s="80">
        <v>54.48149872</v>
      </c>
      <c r="G139" s="80">
        <v>2.174905539</v>
      </c>
      <c r="H139" s="80">
        <v>46.82992172</v>
      </c>
      <c r="I139" s="80">
        <v>1.810149074</v>
      </c>
      <c r="J139" s="80">
        <v>41.32974625</v>
      </c>
      <c r="K139" s="80">
        <v>1.548685551</v>
      </c>
      <c r="L139" s="80">
        <v>50.22716522</v>
      </c>
      <c r="M139" s="80">
        <v>1.820595384</v>
      </c>
      <c r="N139" s="80">
        <v>81.22872162</v>
      </c>
      <c r="O139" s="80">
        <v>2.861886501</v>
      </c>
      <c r="P139" s="80">
        <v>75.11110687</v>
      </c>
      <c r="Q139" s="80">
        <v>2.575139284</v>
      </c>
      <c r="R139" s="80">
        <v>78.08328247</v>
      </c>
      <c r="S139" s="80">
        <v>2.607047081</v>
      </c>
      <c r="T139" s="80">
        <v>74.91613007</v>
      </c>
      <c r="U139" s="80">
        <v>2.436807394</v>
      </c>
      <c r="V139" s="80">
        <v>51.22635651</v>
      </c>
      <c r="W139" s="80">
        <v>1.623406649</v>
      </c>
      <c r="X139" s="80">
        <v>111.1595917</v>
      </c>
      <c r="Y139" s="80">
        <v>3.4322209360000002</v>
      </c>
      <c r="Z139" s="80">
        <v>106.6746292</v>
      </c>
      <c r="AA139" s="80">
        <v>3.209241867</v>
      </c>
      <c r="AB139" s="80">
        <v>151.4597168</v>
      </c>
      <c r="AC139" s="80">
        <v>4.439547062</v>
      </c>
      <c r="AD139" s="80">
        <v>203.2622833</v>
      </c>
      <c r="AE139" s="80">
        <v>5.804447651</v>
      </c>
      <c r="AF139" s="80">
        <v>215.3955841</v>
      </c>
      <c r="AG139" s="80">
        <v>5.991752148</v>
      </c>
      <c r="AH139" s="80">
        <v>329.5305481</v>
      </c>
      <c r="AI139" s="80">
        <v>8.928500175</v>
      </c>
      <c r="AJ139" s="80">
        <v>332.5921936</v>
      </c>
      <c r="AK139" s="80">
        <v>8.776609421</v>
      </c>
      <c r="AL139" s="80">
        <v>440.9294128</v>
      </c>
      <c r="AM139" s="80">
        <v>11.33182144</v>
      </c>
      <c r="AN139" s="80">
        <v>553.3833008</v>
      </c>
      <c r="AO139" s="80">
        <v>13.85097218</v>
      </c>
      <c r="AP139" s="80">
        <v>615.0181274</v>
      </c>
      <c r="AQ139" s="80">
        <v>14.9934063</v>
      </c>
    </row>
    <row r="140" spans="1:43" s="78" customFormat="1" ht="15">
      <c r="A140" s="78" t="s">
        <v>153</v>
      </c>
      <c r="B140" s="80">
        <v>6.447193146</v>
      </c>
      <c r="C140" s="80">
        <v>4.023618698</v>
      </c>
      <c r="D140" s="80">
        <v>5.596817017</v>
      </c>
      <c r="E140" s="80">
        <v>3.442763329</v>
      </c>
      <c r="F140" s="80">
        <v>4.94494009</v>
      </c>
      <c r="G140" s="80">
        <v>2.999385834</v>
      </c>
      <c r="H140" s="80">
        <v>3.314479351</v>
      </c>
      <c r="I140" s="80">
        <v>1.982044101</v>
      </c>
      <c r="J140" s="80">
        <v>2.645564079</v>
      </c>
      <c r="K140" s="80">
        <v>1.558336258</v>
      </c>
      <c r="L140" s="80">
        <v>9.527804375</v>
      </c>
      <c r="M140" s="80">
        <v>5.492497444</v>
      </c>
      <c r="N140" s="80">
        <v>8.812953949</v>
      </c>
      <c r="O140" s="80">
        <v>4.989630222</v>
      </c>
      <c r="P140" s="80">
        <v>8.679011345</v>
      </c>
      <c r="Q140" s="80">
        <v>4.820406437</v>
      </c>
      <c r="R140" s="80">
        <v>2.045954466</v>
      </c>
      <c r="S140" s="80">
        <v>1.114592314</v>
      </c>
      <c r="T140" s="80">
        <v>0.3158150613</v>
      </c>
      <c r="U140" s="80">
        <v>0.1689539999</v>
      </c>
      <c r="V140" s="80">
        <v>2.086589575</v>
      </c>
      <c r="W140" s="80">
        <v>1.098440289</v>
      </c>
      <c r="X140" s="80">
        <v>4.154164791</v>
      </c>
      <c r="Y140" s="80">
        <v>2.156800747</v>
      </c>
      <c r="Z140" s="80">
        <v>4.611516953</v>
      </c>
      <c r="AA140" s="80">
        <v>2.365825653</v>
      </c>
      <c r="AB140" s="80">
        <v>8.959303856</v>
      </c>
      <c r="AC140" s="80">
        <v>4.54833889</v>
      </c>
      <c r="AD140" s="80">
        <v>12.60488701</v>
      </c>
      <c r="AE140" s="80">
        <v>6.337057114</v>
      </c>
      <c r="AF140" s="80">
        <v>13.46691227</v>
      </c>
      <c r="AG140" s="80">
        <v>6.706519127</v>
      </c>
      <c r="AH140" s="80">
        <v>14.24158764</v>
      </c>
      <c r="AI140" s="80">
        <v>7.026611328</v>
      </c>
      <c r="AJ140" s="80">
        <v>21.04213142</v>
      </c>
      <c r="AK140" s="80">
        <v>10.28877735</v>
      </c>
      <c r="AL140" s="80">
        <v>39.0100708</v>
      </c>
      <c r="AM140" s="80">
        <v>18.90759468</v>
      </c>
      <c r="AN140" s="80">
        <v>38.63010406</v>
      </c>
      <c r="AO140" s="80">
        <v>18.56334496</v>
      </c>
      <c r="AP140" s="80">
        <v>59.13494492</v>
      </c>
      <c r="AQ140" s="80">
        <v>28.17865944</v>
      </c>
    </row>
    <row r="141" spans="1:43" s="78" customFormat="1" ht="15">
      <c r="A141" s="78" t="s">
        <v>154</v>
      </c>
      <c r="B141" s="80">
        <v>2.485152483</v>
      </c>
      <c r="C141" s="80">
        <v>1.14688158</v>
      </c>
      <c r="D141" s="80">
        <v>1.12523663</v>
      </c>
      <c r="E141" s="80">
        <v>0.5355727077</v>
      </c>
      <c r="F141" s="80">
        <v>1.072761655</v>
      </c>
      <c r="G141" s="80">
        <v>0.5314294696</v>
      </c>
      <c r="H141" s="80">
        <v>0.6969892383</v>
      </c>
      <c r="I141" s="80">
        <v>0.3583918214</v>
      </c>
      <c r="J141" s="80">
        <v>0.5974013209</v>
      </c>
      <c r="K141" s="80">
        <v>0.3123343289</v>
      </c>
      <c r="L141" s="80">
        <v>0.3059594929</v>
      </c>
      <c r="M141" s="80">
        <v>0.1569659859</v>
      </c>
      <c r="N141" s="80">
        <v>0.1953551769</v>
      </c>
      <c r="O141" s="80">
        <v>0.0949256793</v>
      </c>
      <c r="P141" s="80">
        <v>1.684438825</v>
      </c>
      <c r="Q141" s="80">
        <v>0.7543997765</v>
      </c>
      <c r="R141" s="80">
        <v>1.683523774</v>
      </c>
      <c r="S141" s="80">
        <v>0.688438952</v>
      </c>
      <c r="T141" s="80">
        <v>3.453966856</v>
      </c>
      <c r="U141" s="80">
        <v>1.301007032</v>
      </c>
      <c r="V141" s="80">
        <v>7.155691147</v>
      </c>
      <c r="W141" s="80">
        <v>2.526969194</v>
      </c>
      <c r="X141" s="80">
        <v>4.801071167</v>
      </c>
      <c r="Y141" s="80">
        <v>1.61907804</v>
      </c>
      <c r="Z141" s="80">
        <v>3.48259306</v>
      </c>
      <c r="AA141" s="80">
        <v>1.136213899</v>
      </c>
      <c r="AB141" s="80">
        <v>6.000901222</v>
      </c>
      <c r="AC141" s="80">
        <v>1.907184243</v>
      </c>
      <c r="AD141" s="80">
        <v>12.76405144</v>
      </c>
      <c r="AE141" s="80">
        <v>3.947213173</v>
      </c>
      <c r="AF141" s="80">
        <v>15.07591915</v>
      </c>
      <c r="AG141" s="80">
        <v>4.508674145</v>
      </c>
      <c r="AH141" s="80">
        <v>16.85250473</v>
      </c>
      <c r="AI141" s="80">
        <v>4.841086864</v>
      </c>
      <c r="AJ141" s="80">
        <v>18.62869835</v>
      </c>
      <c r="AK141" s="80">
        <v>5.120501041</v>
      </c>
      <c r="AL141" s="80">
        <v>51.24734497</v>
      </c>
      <c r="AM141" s="80">
        <v>13.46890163</v>
      </c>
      <c r="AN141" s="80">
        <v>70.95302582</v>
      </c>
      <c r="AO141" s="80">
        <v>17.88518143</v>
      </c>
      <c r="AP141" s="80">
        <v>75.43282318</v>
      </c>
      <c r="AQ141" s="80">
        <v>18.33298492</v>
      </c>
    </row>
    <row r="142" spans="1:43" s="78" customFormat="1" ht="15">
      <c r="A142" s="78" t="s">
        <v>155</v>
      </c>
      <c r="B142" s="80">
        <v>4.707132816</v>
      </c>
      <c r="C142" s="80">
        <v>0.417558223</v>
      </c>
      <c r="D142" s="80">
        <v>8.999211311</v>
      </c>
      <c r="E142" s="80">
        <v>0.7748083472</v>
      </c>
      <c r="F142" s="80">
        <v>17.80143166</v>
      </c>
      <c r="G142" s="80">
        <v>1.487066746</v>
      </c>
      <c r="H142" s="80">
        <v>16.20154381</v>
      </c>
      <c r="I142" s="80">
        <v>1.312828541</v>
      </c>
      <c r="J142" s="80">
        <v>17.89780045</v>
      </c>
      <c r="K142" s="80">
        <v>1.40654695</v>
      </c>
      <c r="L142" s="80">
        <v>18.89313889</v>
      </c>
      <c r="M142" s="80">
        <v>1.434657097</v>
      </c>
      <c r="N142" s="80">
        <v>22.51033974</v>
      </c>
      <c r="O142" s="80">
        <v>1.657671809</v>
      </c>
      <c r="P142" s="80">
        <v>22.55797005</v>
      </c>
      <c r="Q142" s="80">
        <v>1.611006021</v>
      </c>
      <c r="R142" s="80">
        <v>25.00500679</v>
      </c>
      <c r="S142" s="80">
        <v>1.732101798</v>
      </c>
      <c r="T142" s="80">
        <v>25.42906952</v>
      </c>
      <c r="U142" s="80">
        <v>1.70907867</v>
      </c>
      <c r="V142" s="80">
        <v>31.28815651</v>
      </c>
      <c r="W142" s="80">
        <v>2.041160107</v>
      </c>
      <c r="X142" s="80">
        <v>33.60971451</v>
      </c>
      <c r="Y142" s="80">
        <v>2.129245758</v>
      </c>
      <c r="Z142" s="80">
        <v>29.67508125</v>
      </c>
      <c r="AA142" s="80">
        <v>1.826442003</v>
      </c>
      <c r="AB142" s="80">
        <v>50.00263214</v>
      </c>
      <c r="AC142" s="80">
        <v>2.991106749</v>
      </c>
      <c r="AD142" s="80">
        <v>55.22389603</v>
      </c>
      <c r="AE142" s="80">
        <v>3.211710691</v>
      </c>
      <c r="AF142" s="80">
        <v>74.10726929</v>
      </c>
      <c r="AG142" s="80">
        <v>4.191488266</v>
      </c>
      <c r="AH142" s="80">
        <v>78.39881897</v>
      </c>
      <c r="AI142" s="80">
        <v>4.313650131</v>
      </c>
      <c r="AJ142" s="80">
        <v>73.12996674</v>
      </c>
      <c r="AK142" s="80">
        <v>3.915602922</v>
      </c>
      <c r="AL142" s="80">
        <v>73.15774536</v>
      </c>
      <c r="AM142" s="80">
        <v>3.813024282</v>
      </c>
      <c r="AN142" s="80">
        <v>76.24369049</v>
      </c>
      <c r="AO142" s="80">
        <v>3.869515419</v>
      </c>
      <c r="AP142" s="80">
        <v>135.0166931</v>
      </c>
      <c r="AQ142" s="80">
        <v>6.674548149</v>
      </c>
    </row>
    <row r="143" spans="1:43" s="78" customFormat="1" ht="15">
      <c r="A143" s="78" t="s">
        <v>156</v>
      </c>
      <c r="B143" s="80">
        <v>28.49198723</v>
      </c>
      <c r="C143" s="80">
        <v>3.014549971</v>
      </c>
      <c r="D143" s="80">
        <v>13.2901001</v>
      </c>
      <c r="E143" s="80">
        <v>1.372862577</v>
      </c>
      <c r="F143" s="80">
        <v>29.29101372</v>
      </c>
      <c r="G143" s="80">
        <v>2.986066341</v>
      </c>
      <c r="H143" s="80">
        <v>35.84751129</v>
      </c>
      <c r="I143" s="80">
        <v>3.626255035</v>
      </c>
      <c r="J143" s="80">
        <v>26.44096375</v>
      </c>
      <c r="K143" s="80">
        <v>2.649348497</v>
      </c>
      <c r="L143" s="80">
        <v>33.48316574</v>
      </c>
      <c r="M143" s="80">
        <v>3.290055037</v>
      </c>
      <c r="N143" s="80">
        <v>44.3374939</v>
      </c>
      <c r="O143" s="80">
        <v>4.251990318</v>
      </c>
      <c r="P143" s="80">
        <v>48.7783432</v>
      </c>
      <c r="Q143" s="80">
        <v>4.539262772</v>
      </c>
      <c r="R143" s="80">
        <v>34.94284821</v>
      </c>
      <c r="S143" s="80">
        <v>3.144456148</v>
      </c>
      <c r="T143" s="80">
        <v>46.89455414</v>
      </c>
      <c r="U143" s="80">
        <v>4.079532623</v>
      </c>
      <c r="V143" s="80">
        <v>57.24474716</v>
      </c>
      <c r="W143" s="80">
        <v>4.822666168</v>
      </c>
      <c r="X143" s="80">
        <v>65.20161438</v>
      </c>
      <c r="Y143" s="80">
        <v>5.329877377</v>
      </c>
      <c r="Z143" s="80">
        <v>73.24006653000001</v>
      </c>
      <c r="AA143" s="80">
        <v>5.81568861</v>
      </c>
      <c r="AB143" s="80">
        <v>91.81047821</v>
      </c>
      <c r="AC143" s="80">
        <v>7.087352276</v>
      </c>
      <c r="AD143" s="80">
        <v>120.8752747</v>
      </c>
      <c r="AE143" s="80">
        <v>9.07377243</v>
      </c>
      <c r="AF143" s="80">
        <v>112.6219635</v>
      </c>
      <c r="AG143" s="80">
        <v>8.220554352</v>
      </c>
      <c r="AH143" s="80">
        <v>158.8975372</v>
      </c>
      <c r="AI143" s="80">
        <v>11.27739525</v>
      </c>
      <c r="AJ143" s="80">
        <v>227.0516357</v>
      </c>
      <c r="AK143" s="80">
        <v>15.67073441</v>
      </c>
      <c r="AL143" s="80">
        <v>270.604248</v>
      </c>
      <c r="AM143" s="80">
        <v>18.16415024</v>
      </c>
      <c r="AN143" s="80">
        <v>250.1332245</v>
      </c>
      <c r="AO143" s="80">
        <v>16.33026695</v>
      </c>
      <c r="AP143" s="80">
        <v>207.583725</v>
      </c>
      <c r="AQ143" s="80">
        <v>13.18177319</v>
      </c>
    </row>
    <row r="144" spans="1:43" s="78" customFormat="1" ht="15">
      <c r="A144" s="78" t="s">
        <v>157</v>
      </c>
      <c r="B144" s="80">
        <v>14.46076393</v>
      </c>
      <c r="C144" s="80">
        <v>1.670868397</v>
      </c>
      <c r="D144" s="80">
        <v>20.0165062</v>
      </c>
      <c r="E144" s="80">
        <v>2.267616034</v>
      </c>
      <c r="F144" s="80">
        <v>15.46923923</v>
      </c>
      <c r="G144" s="80">
        <v>1.718007803</v>
      </c>
      <c r="H144" s="80">
        <v>18.59475517</v>
      </c>
      <c r="I144" s="80">
        <v>2.024577856</v>
      </c>
      <c r="J144" s="80">
        <v>26.09580612</v>
      </c>
      <c r="K144" s="80">
        <v>2.786110163</v>
      </c>
      <c r="L144" s="80">
        <v>30.23596382</v>
      </c>
      <c r="M144" s="80">
        <v>3.160764456</v>
      </c>
      <c r="N144" s="80">
        <v>19.47217178</v>
      </c>
      <c r="O144" s="80">
        <v>1.997434258</v>
      </c>
      <c r="P144" s="80">
        <v>25.27789879</v>
      </c>
      <c r="Q144" s="80">
        <v>2.544999361</v>
      </c>
      <c r="R144" s="80">
        <v>19.30102539</v>
      </c>
      <c r="S144" s="80">
        <v>1.906851411</v>
      </c>
      <c r="T144" s="80">
        <v>32.38045883</v>
      </c>
      <c r="U144" s="80">
        <v>3.136598349</v>
      </c>
      <c r="V144" s="80">
        <v>28.50320244</v>
      </c>
      <c r="W144" s="80">
        <v>2.703979731</v>
      </c>
      <c r="X144" s="80">
        <v>45.80519867</v>
      </c>
      <c r="Y144" s="80">
        <v>4.250229836</v>
      </c>
      <c r="Z144" s="80">
        <v>18.53632736</v>
      </c>
      <c r="AA144" s="80">
        <v>1.680580854</v>
      </c>
      <c r="AB144" s="80">
        <v>48.29441833</v>
      </c>
      <c r="AC144" s="80">
        <v>4.275368214</v>
      </c>
      <c r="AD144" s="80">
        <v>46.52306747</v>
      </c>
      <c r="AE144" s="80">
        <v>4.020578384</v>
      </c>
      <c r="AF144" s="80">
        <v>74.72409058</v>
      </c>
      <c r="AG144" s="80">
        <v>6.304729939</v>
      </c>
      <c r="AH144" s="80">
        <v>78.02086639</v>
      </c>
      <c r="AI144" s="80">
        <v>6.428117752</v>
      </c>
      <c r="AJ144" s="80">
        <v>85.65861511</v>
      </c>
      <c r="AK144" s="80">
        <v>6.892252922</v>
      </c>
      <c r="AL144" s="80">
        <v>109.5896378</v>
      </c>
      <c r="AM144" s="80">
        <v>8.61198616</v>
      </c>
      <c r="AN144" s="80">
        <v>123.9606323</v>
      </c>
      <c r="AO144" s="80">
        <v>9.513598442</v>
      </c>
      <c r="AP144" s="80">
        <v>159.0224762</v>
      </c>
      <c r="AQ144" s="80">
        <v>11.91812325</v>
      </c>
    </row>
    <row r="145" spans="1:43" s="78" customFormat="1" ht="15">
      <c r="A145" s="78" t="s">
        <v>158</v>
      </c>
      <c r="B145" s="80">
        <v>15.546875</v>
      </c>
      <c r="C145" s="80">
        <v>7.820658684</v>
      </c>
      <c r="D145" s="80">
        <v>3.847375154</v>
      </c>
      <c r="E145" s="80">
        <v>1.885701776</v>
      </c>
      <c r="F145" s="80">
        <v>7.300675869</v>
      </c>
      <c r="G145" s="80">
        <v>3.485572815</v>
      </c>
      <c r="H145" s="80">
        <v>9.429987907</v>
      </c>
      <c r="I145" s="80">
        <v>4.384420395</v>
      </c>
      <c r="J145" s="80">
        <v>3.984761953</v>
      </c>
      <c r="K145" s="80">
        <v>1.803781271</v>
      </c>
      <c r="L145" s="80">
        <v>3.595475674</v>
      </c>
      <c r="M145" s="80">
        <v>1.581320405</v>
      </c>
      <c r="N145" s="80">
        <v>8.6137743</v>
      </c>
      <c r="O145" s="80">
        <v>3.686894655</v>
      </c>
      <c r="P145" s="80">
        <v>6.596078873</v>
      </c>
      <c r="Q145" s="80">
        <v>2.747224331</v>
      </c>
      <c r="R145" s="80">
        <v>6.220835209</v>
      </c>
      <c r="S145" s="80">
        <v>2.520749092</v>
      </c>
      <c r="T145" s="80">
        <v>10.98152161</v>
      </c>
      <c r="U145" s="80">
        <v>4.328545094</v>
      </c>
      <c r="V145" s="80">
        <v>10.43797398</v>
      </c>
      <c r="W145" s="80">
        <v>4.001588345</v>
      </c>
      <c r="X145" s="80">
        <v>11.89170933</v>
      </c>
      <c r="Y145" s="80">
        <v>4.433504581</v>
      </c>
      <c r="Z145" s="80">
        <v>7.665255547</v>
      </c>
      <c r="AA145" s="80">
        <v>2.77921629</v>
      </c>
      <c r="AB145" s="80">
        <v>8.90192318</v>
      </c>
      <c r="AC145" s="80">
        <v>3.139699221</v>
      </c>
      <c r="AD145" s="80">
        <v>10.73908329</v>
      </c>
      <c r="AE145" s="80">
        <v>3.686566353</v>
      </c>
      <c r="AF145" s="80">
        <v>4.904279709</v>
      </c>
      <c r="AG145" s="80">
        <v>1.639874935</v>
      </c>
      <c r="AH145" s="80">
        <v>6.540104866</v>
      </c>
      <c r="AI145" s="80">
        <v>2.131817341</v>
      </c>
      <c r="AJ145" s="80">
        <v>10.51034355</v>
      </c>
      <c r="AK145" s="80">
        <v>3.342298985</v>
      </c>
      <c r="AL145" s="80">
        <v>17.010044100000002</v>
      </c>
      <c r="AM145" s="80">
        <v>5.281116962</v>
      </c>
      <c r="AN145" s="80">
        <v>10.68941498</v>
      </c>
      <c r="AO145" s="80">
        <v>3.242477179</v>
      </c>
      <c r="AP145" s="80">
        <v>8.622382164</v>
      </c>
      <c r="AQ145" s="80">
        <v>2.557120085</v>
      </c>
    </row>
    <row r="146" spans="1:43" s="78" customFormat="1" ht="15">
      <c r="A146" s="78" t="s">
        <v>159</v>
      </c>
      <c r="B146" s="80">
        <v>0.0608677752</v>
      </c>
      <c r="C146" s="80">
        <v>0.0576245897</v>
      </c>
      <c r="D146" s="80">
        <v>0.0344987847</v>
      </c>
      <c r="E146" s="80">
        <v>0.0322850272</v>
      </c>
      <c r="F146" s="80">
        <v>0.0216497649</v>
      </c>
      <c r="G146" s="80">
        <v>0.0199961234</v>
      </c>
      <c r="H146" s="80">
        <v>0.0187314991</v>
      </c>
      <c r="I146" s="80">
        <v>0.0170593895</v>
      </c>
      <c r="J146" s="80">
        <v>0.5032583475</v>
      </c>
      <c r="K146" s="80">
        <v>0.4519494474</v>
      </c>
      <c r="L146" s="80">
        <v>0.1708126068</v>
      </c>
      <c r="M146" s="80">
        <v>0.1502957195</v>
      </c>
      <c r="N146" s="80">
        <v>0.6428069472</v>
      </c>
      <c r="O146" s="80">
        <v>0.5583745837</v>
      </c>
      <c r="P146" s="80">
        <v>0.4311446846</v>
      </c>
      <c r="Q146" s="80">
        <v>0.3699716628</v>
      </c>
      <c r="R146" s="80">
        <v>0.3036762178</v>
      </c>
      <c r="S146" s="80">
        <v>0.2575740218</v>
      </c>
      <c r="T146" s="80">
        <v>0.5430409908</v>
      </c>
      <c r="U146" s="80">
        <v>0.4554457068</v>
      </c>
      <c r="V146" s="80">
        <v>0.9164512157</v>
      </c>
      <c r="W146" s="80">
        <v>0.7602242231</v>
      </c>
      <c r="X146" s="80">
        <v>0.2500504255</v>
      </c>
      <c r="Y146" s="80">
        <v>0.2052113563</v>
      </c>
      <c r="Z146" s="80">
        <v>0</v>
      </c>
      <c r="AA146" s="80">
        <v>0</v>
      </c>
      <c r="AB146" s="80">
        <v>0.164188385</v>
      </c>
      <c r="AC146" s="80">
        <v>0.1320370883</v>
      </c>
      <c r="AD146" s="80">
        <v>0.1876460165</v>
      </c>
      <c r="AE146" s="80">
        <v>0.1494927555</v>
      </c>
      <c r="AF146" s="80">
        <v>0.19359456</v>
      </c>
      <c r="AG146" s="80">
        <v>0.1528875232</v>
      </c>
      <c r="AH146" s="80">
        <v>0.5634607077</v>
      </c>
      <c r="AI146" s="80">
        <v>0.4413899481</v>
      </c>
      <c r="AJ146" s="80">
        <v>0.8350772262</v>
      </c>
      <c r="AK146" s="80">
        <v>0.6492617726</v>
      </c>
      <c r="AL146" s="80">
        <v>0.0009597402</v>
      </c>
      <c r="AM146" s="80">
        <v>0.0007409118</v>
      </c>
      <c r="AN146" s="80">
        <v>0.8685649037</v>
      </c>
      <c r="AO146" s="80">
        <v>0.6659311652</v>
      </c>
      <c r="AP146" s="80">
        <v>2.095158339</v>
      </c>
      <c r="AQ146" s="80">
        <v>1.595462918</v>
      </c>
    </row>
    <row r="147" spans="1:43" s="78" customFormat="1" ht="15">
      <c r="A147" s="78" t="s">
        <v>160</v>
      </c>
      <c r="B147" s="80">
        <v>45.92995834</v>
      </c>
      <c r="C147" s="80">
        <v>3.391361237</v>
      </c>
      <c r="D147" s="80">
        <v>67.82749939</v>
      </c>
      <c r="E147" s="80">
        <v>4.891750813</v>
      </c>
      <c r="F147" s="80">
        <v>59.6787796</v>
      </c>
      <c r="G147" s="80">
        <v>4.167901993</v>
      </c>
      <c r="H147" s="80">
        <v>42.5094986</v>
      </c>
      <c r="I147" s="80">
        <v>2.861088991</v>
      </c>
      <c r="J147" s="80">
        <v>66.00372314</v>
      </c>
      <c r="K147" s="80">
        <v>4.281416893</v>
      </c>
      <c r="L147" s="80">
        <v>50.16561127</v>
      </c>
      <c r="M147" s="80">
        <v>3.137236834</v>
      </c>
      <c r="N147" s="80">
        <v>88.84511566</v>
      </c>
      <c r="O147" s="80">
        <v>5.391612053</v>
      </c>
      <c r="P147" s="80">
        <v>71.94121552</v>
      </c>
      <c r="Q147" s="80">
        <v>4.247388363</v>
      </c>
      <c r="R147" s="80">
        <v>64.2057724</v>
      </c>
      <c r="S147" s="80">
        <v>3.69390893</v>
      </c>
      <c r="T147" s="80">
        <v>68.97250366</v>
      </c>
      <c r="U147" s="80">
        <v>3.867764711</v>
      </c>
      <c r="V147" s="80">
        <v>75.0591507</v>
      </c>
      <c r="W147" s="80">
        <v>4.099937916</v>
      </c>
      <c r="X147" s="80">
        <v>100.6617889</v>
      </c>
      <c r="Y147" s="80">
        <v>5.35230732</v>
      </c>
      <c r="Z147" s="80">
        <v>116.2088165</v>
      </c>
      <c r="AA147" s="80">
        <v>6.01389122</v>
      </c>
      <c r="AB147" s="80">
        <v>136.147995</v>
      </c>
      <c r="AC147" s="80">
        <v>6.858612537</v>
      </c>
      <c r="AD147" s="80">
        <v>207.6765442</v>
      </c>
      <c r="AE147" s="80">
        <v>10.18979359</v>
      </c>
      <c r="AF147" s="80">
        <v>192.2211456</v>
      </c>
      <c r="AG147" s="80">
        <v>9.193702698</v>
      </c>
      <c r="AH147" s="80">
        <v>223.4931641</v>
      </c>
      <c r="AI147" s="80">
        <v>10.42877674</v>
      </c>
      <c r="AJ147" s="80">
        <v>318.8454285</v>
      </c>
      <c r="AK147" s="80">
        <v>14.52608776</v>
      </c>
      <c r="AL147" s="80">
        <v>386.9862976</v>
      </c>
      <c r="AM147" s="80">
        <v>17.22491455</v>
      </c>
      <c r="AN147" s="80">
        <v>379.4031372</v>
      </c>
      <c r="AO147" s="80">
        <v>16.50860405</v>
      </c>
      <c r="AP147" s="80">
        <v>448.9559326</v>
      </c>
      <c r="AQ147" s="80">
        <v>19.10665894</v>
      </c>
    </row>
    <row r="148" spans="1:43" s="78" customFormat="1" ht="15">
      <c r="A148" s="78" t="s">
        <v>161</v>
      </c>
      <c r="B148" s="80">
        <v>1.774448395</v>
      </c>
      <c r="C148" s="80">
        <v>1.252348065</v>
      </c>
      <c r="D148" s="80">
        <v>4.275447845</v>
      </c>
      <c r="E148" s="80">
        <v>2.921872616</v>
      </c>
      <c r="F148" s="80">
        <v>5.990036964</v>
      </c>
      <c r="G148" s="80">
        <v>3.980316162</v>
      </c>
      <c r="H148" s="80">
        <v>12.95518684</v>
      </c>
      <c r="I148" s="80">
        <v>8.393884659</v>
      </c>
      <c r="J148" s="80">
        <v>13.3488102</v>
      </c>
      <c r="K148" s="80">
        <v>8.442026138</v>
      </c>
      <c r="L148" s="80">
        <v>9.52746582</v>
      </c>
      <c r="M148" s="80">
        <v>5.858193874</v>
      </c>
      <c r="N148" s="80">
        <v>14.44225502</v>
      </c>
      <c r="O148" s="80">
        <v>8.662836075</v>
      </c>
      <c r="P148" s="80">
        <v>9.670969963</v>
      </c>
      <c r="Q148" s="80">
        <v>5.659384251</v>
      </c>
      <c r="R148" s="80">
        <v>6.457699776</v>
      </c>
      <c r="S148" s="80">
        <v>3.688480854</v>
      </c>
      <c r="T148" s="80">
        <v>11.15679646</v>
      </c>
      <c r="U148" s="80">
        <v>6.225990772</v>
      </c>
      <c r="V148" s="80">
        <v>12.63357258</v>
      </c>
      <c r="W148" s="80">
        <v>6.896987915</v>
      </c>
      <c r="X148" s="80">
        <v>10.21803379</v>
      </c>
      <c r="Y148" s="80">
        <v>5.464446068</v>
      </c>
      <c r="Z148" s="80">
        <v>10.18228436</v>
      </c>
      <c r="AA148" s="80">
        <v>5.339771748</v>
      </c>
      <c r="AB148" s="80">
        <v>18.64536858</v>
      </c>
      <c r="AC148" s="80">
        <v>9.594461441</v>
      </c>
      <c r="AD148" s="80">
        <v>30.06842041</v>
      </c>
      <c r="AE148" s="80">
        <v>15.18364048</v>
      </c>
      <c r="AF148" s="80">
        <v>34.3695488</v>
      </c>
      <c r="AG148" s="80">
        <v>17.02745819</v>
      </c>
      <c r="AH148" s="80">
        <v>77.27741241</v>
      </c>
      <c r="AI148" s="80">
        <v>37.54788589</v>
      </c>
      <c r="AJ148" s="80">
        <v>94.30417633</v>
      </c>
      <c r="AK148" s="80">
        <v>44.92917252</v>
      </c>
      <c r="AL148" s="80">
        <v>84.30315399</v>
      </c>
      <c r="AM148" s="80">
        <v>39.38345718</v>
      </c>
      <c r="AN148" s="80">
        <v>132.7746735</v>
      </c>
      <c r="AO148" s="80">
        <v>60.84208298</v>
      </c>
      <c r="AP148" s="80">
        <v>126.5719604</v>
      </c>
      <c r="AQ148" s="80">
        <v>56.92280579</v>
      </c>
    </row>
    <row r="149" spans="1:43" s="78" customFormat="1" ht="15">
      <c r="A149" s="78" t="s">
        <v>162</v>
      </c>
      <c r="B149" s="80">
        <v>7.547746658</v>
      </c>
      <c r="C149" s="80">
        <v>0.9549341798</v>
      </c>
      <c r="D149" s="80">
        <v>11.93062973</v>
      </c>
      <c r="E149" s="80">
        <v>1.462819457</v>
      </c>
      <c r="F149" s="80">
        <v>20.27300453</v>
      </c>
      <c r="G149" s="80">
        <v>2.407111883</v>
      </c>
      <c r="H149" s="80">
        <v>12.73924828</v>
      </c>
      <c r="I149" s="80">
        <v>1.463892698</v>
      </c>
      <c r="J149" s="80">
        <v>12.64461803</v>
      </c>
      <c r="K149" s="80">
        <v>1.405627728</v>
      </c>
      <c r="L149" s="80">
        <v>13.22102356</v>
      </c>
      <c r="M149" s="80">
        <v>1.41946578</v>
      </c>
      <c r="N149" s="80">
        <v>13.12862015</v>
      </c>
      <c r="O149" s="80">
        <v>1.362659335</v>
      </c>
      <c r="P149" s="80">
        <v>19.64446068</v>
      </c>
      <c r="Q149" s="80">
        <v>1.970438838</v>
      </c>
      <c r="R149" s="80">
        <v>22.03854561</v>
      </c>
      <c r="S149" s="80">
        <v>2.135998964</v>
      </c>
      <c r="T149" s="80">
        <v>14.73091507</v>
      </c>
      <c r="U149" s="80">
        <v>1.379723907</v>
      </c>
      <c r="V149" s="80">
        <v>15.09296227</v>
      </c>
      <c r="W149" s="80">
        <v>1.366401076</v>
      </c>
      <c r="X149" s="80">
        <v>16.7823658</v>
      </c>
      <c r="Y149" s="80">
        <v>1.469086409</v>
      </c>
      <c r="Z149" s="80">
        <v>20.38016891</v>
      </c>
      <c r="AA149" s="80">
        <v>1.725283861</v>
      </c>
      <c r="AB149" s="80">
        <v>31.80970383</v>
      </c>
      <c r="AC149" s="80">
        <v>2.603218079</v>
      </c>
      <c r="AD149" s="80">
        <v>49.25641251</v>
      </c>
      <c r="AE149" s="80">
        <v>3.892925501</v>
      </c>
      <c r="AF149" s="80">
        <v>32.6497612</v>
      </c>
      <c r="AG149" s="80">
        <v>2.488700628</v>
      </c>
      <c r="AH149" s="80">
        <v>57.49118042</v>
      </c>
      <c r="AI149" s="80">
        <v>4.220608711</v>
      </c>
      <c r="AJ149" s="80">
        <v>56.87488937</v>
      </c>
      <c r="AK149" s="80">
        <v>4.017235756</v>
      </c>
      <c r="AL149" s="80">
        <v>87.62541962</v>
      </c>
      <c r="AM149" s="80">
        <v>5.951712132</v>
      </c>
      <c r="AN149" s="80">
        <v>67.34957123</v>
      </c>
      <c r="AO149" s="80">
        <v>4.399367809</v>
      </c>
      <c r="AP149" s="80">
        <v>49.17220688</v>
      </c>
      <c r="AQ149" s="80">
        <v>3.090492249</v>
      </c>
    </row>
    <row r="150" spans="1:43" s="78" customFormat="1" ht="15">
      <c r="A150" s="78" t="s">
        <v>163</v>
      </c>
      <c r="B150" s="80">
        <v>28.03239441</v>
      </c>
      <c r="C150" s="80">
        <v>0.2879894972</v>
      </c>
      <c r="D150" s="80">
        <v>25.20469093</v>
      </c>
      <c r="E150" s="80">
        <v>0.2523325682</v>
      </c>
      <c r="F150" s="80">
        <v>20.48335075</v>
      </c>
      <c r="G150" s="80">
        <v>0.1999049187</v>
      </c>
      <c r="H150" s="80">
        <v>34.86380768</v>
      </c>
      <c r="I150" s="80">
        <v>0.3317839205</v>
      </c>
      <c r="J150" s="80">
        <v>22.24268723</v>
      </c>
      <c r="K150" s="80">
        <v>0.206450209</v>
      </c>
      <c r="L150" s="80">
        <v>20.22987747</v>
      </c>
      <c r="M150" s="80">
        <v>0.182677716</v>
      </c>
      <c r="N150" s="80">
        <v>18.37043571</v>
      </c>
      <c r="O150" s="80">
        <v>0.161831975</v>
      </c>
      <c r="P150" s="80">
        <v>16.6636982</v>
      </c>
      <c r="Q150" s="80">
        <v>0.1432277411</v>
      </c>
      <c r="R150" s="80">
        <v>13.99569225</v>
      </c>
      <c r="S150" s="80">
        <v>0.1173822731</v>
      </c>
      <c r="T150" s="80">
        <v>23.10955811</v>
      </c>
      <c r="U150" s="80">
        <v>0.1891363859</v>
      </c>
      <c r="V150" s="80">
        <v>45.36906815</v>
      </c>
      <c r="W150" s="80">
        <v>0.36235255</v>
      </c>
      <c r="X150" s="80">
        <v>73.45445251</v>
      </c>
      <c r="Y150" s="80">
        <v>0.5725269318</v>
      </c>
      <c r="Z150" s="80">
        <v>85.53503418</v>
      </c>
      <c r="AA150" s="80">
        <v>0.6506655812</v>
      </c>
      <c r="AB150" s="80">
        <v>138.8443298</v>
      </c>
      <c r="AC150" s="80">
        <v>1.030895352</v>
      </c>
      <c r="AD150" s="80">
        <v>273.8075256</v>
      </c>
      <c r="AE150" s="80">
        <v>1.984496236</v>
      </c>
      <c r="AF150" s="80">
        <v>288.0105896</v>
      </c>
      <c r="AG150" s="80">
        <v>2.03793478</v>
      </c>
      <c r="AH150" s="80">
        <v>354.6424866</v>
      </c>
      <c r="AI150" s="80">
        <v>2.450273514</v>
      </c>
      <c r="AJ150" s="80">
        <v>414.792511</v>
      </c>
      <c r="AK150" s="80">
        <v>2.798849583</v>
      </c>
      <c r="AL150" s="80">
        <v>665.692749</v>
      </c>
      <c r="AM150" s="80">
        <v>4.387980461</v>
      </c>
      <c r="AN150" s="80">
        <v>881.7709961</v>
      </c>
      <c r="AO150" s="80">
        <v>5.679983616</v>
      </c>
      <c r="AP150" s="80">
        <v>698.5025635</v>
      </c>
      <c r="AQ150" s="80">
        <v>4.3989286419999996</v>
      </c>
    </row>
    <row r="151" spans="1:43" s="78" customFormat="1" ht="15">
      <c r="A151" s="78" t="s">
        <v>164</v>
      </c>
      <c r="B151" s="80">
        <v>8.293639183</v>
      </c>
      <c r="C151" s="80">
        <v>1.159901619</v>
      </c>
      <c r="D151" s="80">
        <v>8.240859985</v>
      </c>
      <c r="E151" s="80">
        <v>1.196758986</v>
      </c>
      <c r="F151" s="80">
        <v>11.29951954</v>
      </c>
      <c r="G151" s="80">
        <v>1.757280231</v>
      </c>
      <c r="H151" s="80">
        <v>7.440286636</v>
      </c>
      <c r="I151" s="80">
        <v>1.256876945</v>
      </c>
      <c r="J151" s="80">
        <v>7.684990883</v>
      </c>
      <c r="K151" s="80">
        <v>1.385773778</v>
      </c>
      <c r="L151" s="80">
        <v>11.35715294</v>
      </c>
      <c r="M151" s="80">
        <v>2.083375692</v>
      </c>
      <c r="N151" s="80">
        <v>11.93071938</v>
      </c>
      <c r="O151" s="80">
        <v>2.103647947</v>
      </c>
      <c r="P151" s="80">
        <v>17.1829052</v>
      </c>
      <c r="Q151" s="80">
        <v>2.787948132</v>
      </c>
      <c r="R151" s="80">
        <v>20.02396202</v>
      </c>
      <c r="S151" s="80">
        <v>2.93833065</v>
      </c>
      <c r="T151" s="80">
        <v>21.70614624</v>
      </c>
      <c r="U151" s="80">
        <v>2.910009384</v>
      </c>
      <c r="V151" s="80">
        <v>22.18688583</v>
      </c>
      <c r="W151" s="80">
        <v>2.781733513</v>
      </c>
      <c r="X151" s="80">
        <v>30.85894203</v>
      </c>
      <c r="Y151" s="80">
        <v>3.704405069</v>
      </c>
      <c r="Z151" s="80">
        <v>37.92755508</v>
      </c>
      <c r="AA151" s="80">
        <v>4.430141449</v>
      </c>
      <c r="AB151" s="80">
        <v>42.57646179</v>
      </c>
      <c r="AC151" s="80">
        <v>4.888072014</v>
      </c>
      <c r="AD151" s="80">
        <v>75.62120819</v>
      </c>
      <c r="AE151" s="80">
        <v>8.548002242999999</v>
      </c>
      <c r="AF151" s="80">
        <v>107.9788818</v>
      </c>
      <c r="AG151" s="80">
        <v>11.96967888</v>
      </c>
      <c r="AH151" s="80">
        <v>148.1942291</v>
      </c>
      <c r="AI151" s="80">
        <v>16.03739548</v>
      </c>
      <c r="AJ151" s="80">
        <v>160.4013977</v>
      </c>
      <c r="AK151" s="80">
        <v>16.90845108</v>
      </c>
      <c r="AL151" s="80">
        <v>244.7805176</v>
      </c>
      <c r="AM151" s="80">
        <v>25.09589767</v>
      </c>
      <c r="AN151" s="80">
        <v>245.3227081</v>
      </c>
      <c r="AO151" s="80">
        <v>24.45445442</v>
      </c>
      <c r="AP151" s="80">
        <v>305.2851868</v>
      </c>
      <c r="AQ151" s="80">
        <v>29.60340691</v>
      </c>
    </row>
    <row r="152" spans="1:43" s="78" customFormat="1" ht="15">
      <c r="A152" s="78" t="s">
        <v>246</v>
      </c>
      <c r="B152" s="80">
        <v>1.327944875</v>
      </c>
      <c r="C152" s="80">
        <v>11.43626595</v>
      </c>
      <c r="D152" s="80">
        <v>0.3286871612</v>
      </c>
      <c r="E152" s="80">
        <v>2.772771835</v>
      </c>
      <c r="F152" s="80">
        <v>0.2022099048</v>
      </c>
      <c r="G152" s="80">
        <v>1.672510862</v>
      </c>
      <c r="H152" s="80">
        <v>1.916508913</v>
      </c>
      <c r="I152" s="80">
        <v>15.55178738</v>
      </c>
      <c r="J152" s="80">
        <v>2.384615421</v>
      </c>
      <c r="K152" s="80">
        <v>18.99108315</v>
      </c>
      <c r="L152" s="80">
        <v>1.784935474</v>
      </c>
      <c r="M152" s="80">
        <v>13.87370682</v>
      </c>
      <c r="N152" s="80">
        <v>1.585564971</v>
      </c>
      <c r="O152" s="80">
        <v>12.09920692</v>
      </c>
      <c r="P152" s="80">
        <v>1.612738371</v>
      </c>
      <c r="Q152" s="80">
        <v>12.08432961</v>
      </c>
      <c r="R152" s="80">
        <v>1.495808005</v>
      </c>
      <c r="S152" s="80">
        <v>11.00708485</v>
      </c>
      <c r="T152" s="80">
        <v>5.010510921</v>
      </c>
      <c r="U152" s="80">
        <v>36.21409988</v>
      </c>
      <c r="V152" s="80">
        <v>5.29321146</v>
      </c>
      <c r="W152" s="80">
        <v>37.58422089</v>
      </c>
      <c r="X152" s="80">
        <v>4.883803844</v>
      </c>
      <c r="Y152" s="80">
        <v>34.07312775</v>
      </c>
      <c r="Z152" s="80">
        <v>4.241116524</v>
      </c>
      <c r="AA152" s="80">
        <v>29.07682419</v>
      </c>
      <c r="AB152" s="80">
        <v>3.689348936</v>
      </c>
      <c r="AC152" s="80">
        <v>24.86185074</v>
      </c>
      <c r="AD152" s="80">
        <v>4.363532066</v>
      </c>
      <c r="AE152" s="80">
        <v>28.90847206</v>
      </c>
      <c r="AF152" s="80">
        <v>4.236155987</v>
      </c>
      <c r="AG152" s="80">
        <v>27.60088539</v>
      </c>
      <c r="AH152" s="80">
        <v>4.011580944</v>
      </c>
      <c r="AI152" s="80">
        <v>25.71262741</v>
      </c>
      <c r="AJ152" s="80">
        <v>2.979065418</v>
      </c>
      <c r="AK152" s="80">
        <v>18.7884903</v>
      </c>
      <c r="AL152" s="80">
        <v>5.295247555</v>
      </c>
      <c r="AM152" s="80">
        <v>32.8640213</v>
      </c>
      <c r="AN152" s="80">
        <v>3.906969786</v>
      </c>
      <c r="AO152" s="80">
        <v>23.86168671</v>
      </c>
      <c r="AP152" s="80">
        <v>4.55215168</v>
      </c>
      <c r="AQ152" s="80">
        <v>27.35667992</v>
      </c>
    </row>
    <row r="153" spans="1:43" s="78" customFormat="1" ht="15">
      <c r="A153" s="78" t="s">
        <v>165</v>
      </c>
      <c r="B153" s="80">
        <v>12.42344379</v>
      </c>
      <c r="C153" s="80">
        <v>1.648161173</v>
      </c>
      <c r="D153" s="80">
        <v>12.57816601</v>
      </c>
      <c r="E153" s="80">
        <v>1.622056603</v>
      </c>
      <c r="F153" s="80">
        <v>14.09346771</v>
      </c>
      <c r="G153" s="80">
        <v>1.767304182</v>
      </c>
      <c r="H153" s="80">
        <v>15.75500011</v>
      </c>
      <c r="I153" s="80">
        <v>1.9217062</v>
      </c>
      <c r="J153" s="80">
        <v>14.67174435</v>
      </c>
      <c r="K153" s="80">
        <v>1.741094947</v>
      </c>
      <c r="L153" s="80">
        <v>13.98766708</v>
      </c>
      <c r="M153" s="80">
        <v>1.612939596</v>
      </c>
      <c r="N153" s="80">
        <v>10.53246784</v>
      </c>
      <c r="O153" s="80">
        <v>1.182002902</v>
      </c>
      <c r="P153" s="80">
        <v>20.37251472</v>
      </c>
      <c r="Q153" s="80">
        <v>2.225443602</v>
      </c>
      <c r="R153" s="80">
        <v>31.24402618</v>
      </c>
      <c r="S153" s="80">
        <v>3.322733879</v>
      </c>
      <c r="T153" s="80">
        <v>41.83479309</v>
      </c>
      <c r="U153" s="80">
        <v>4.332166195</v>
      </c>
      <c r="V153" s="80">
        <v>37.26276398</v>
      </c>
      <c r="W153" s="80">
        <v>3.758072376</v>
      </c>
      <c r="X153" s="80">
        <v>62.40243149</v>
      </c>
      <c r="Y153" s="80">
        <v>6.130712032</v>
      </c>
      <c r="Z153" s="80">
        <v>46.9251976</v>
      </c>
      <c r="AA153" s="80">
        <v>4.491770267</v>
      </c>
      <c r="AB153" s="80">
        <v>96.37754822</v>
      </c>
      <c r="AC153" s="80">
        <v>8.989115715</v>
      </c>
      <c r="AD153" s="80">
        <v>91.38247681</v>
      </c>
      <c r="AE153" s="80">
        <v>8.304149628</v>
      </c>
      <c r="AF153" s="80">
        <v>102.9867172</v>
      </c>
      <c r="AG153" s="80">
        <v>9.116580009</v>
      </c>
      <c r="AH153" s="80">
        <v>128.0544434</v>
      </c>
      <c r="AI153" s="80">
        <v>11.04053593</v>
      </c>
      <c r="AJ153" s="80">
        <v>71.51239014</v>
      </c>
      <c r="AK153" s="80">
        <v>6.0046978</v>
      </c>
      <c r="AL153" s="80">
        <v>98.78097534</v>
      </c>
      <c r="AM153" s="80">
        <v>8.078497887</v>
      </c>
      <c r="AN153" s="80">
        <v>107.3322678</v>
      </c>
      <c r="AO153" s="80">
        <v>8.551597595</v>
      </c>
      <c r="AP153" s="80">
        <v>102.7759628</v>
      </c>
      <c r="AQ153" s="80">
        <v>7.980657578</v>
      </c>
    </row>
    <row r="154" spans="1:43" s="78" customFormat="1" ht="15">
      <c r="A154" s="78" t="s">
        <v>166</v>
      </c>
      <c r="B154" s="80">
        <v>0.0874881968</v>
      </c>
      <c r="C154" s="80">
        <v>1.372216105</v>
      </c>
      <c r="D154" s="80">
        <v>0.0423385426</v>
      </c>
      <c r="E154" s="80">
        <v>0.6569404602</v>
      </c>
      <c r="F154" s="80">
        <v>0.5980488658</v>
      </c>
      <c r="G154" s="80">
        <v>9.180322647</v>
      </c>
      <c r="H154" s="80">
        <v>0.3565613627</v>
      </c>
      <c r="I154" s="80">
        <v>5.418223858</v>
      </c>
      <c r="J154" s="80">
        <v>0.3629698455</v>
      </c>
      <c r="K154" s="80">
        <v>5.461894512</v>
      </c>
      <c r="L154" s="80">
        <v>0.7486156225</v>
      </c>
      <c r="M154" s="80">
        <v>11.16185188</v>
      </c>
      <c r="N154" s="80">
        <v>0.351796627</v>
      </c>
      <c r="O154" s="80">
        <v>5.200043678</v>
      </c>
      <c r="P154" s="80">
        <v>0.7620151639</v>
      </c>
      <c r="Q154" s="80">
        <v>11.18090534</v>
      </c>
      <c r="R154" s="80">
        <v>0.6565072536</v>
      </c>
      <c r="S154" s="80">
        <v>9.554366112</v>
      </c>
      <c r="T154" s="80">
        <v>0.5282799006</v>
      </c>
      <c r="U154" s="80">
        <v>7.608658791</v>
      </c>
      <c r="V154" s="80">
        <v>0.0901443884</v>
      </c>
      <c r="W154" s="80">
        <v>1.283948421</v>
      </c>
      <c r="X154" s="80">
        <v>0.2261384726</v>
      </c>
      <c r="Y154" s="80">
        <v>3.185087681</v>
      </c>
      <c r="Z154" s="80">
        <v>0.3571622372</v>
      </c>
      <c r="AA154" s="80">
        <v>4.977331161</v>
      </c>
      <c r="AB154" s="80">
        <v>1.172494292</v>
      </c>
      <c r="AC154" s="80">
        <v>16.17058182</v>
      </c>
      <c r="AD154" s="80">
        <v>1.170793056</v>
      </c>
      <c r="AE154" s="80">
        <v>15.98091984</v>
      </c>
      <c r="AF154" s="80">
        <v>1.103958011</v>
      </c>
      <c r="AG154" s="80">
        <v>14.9160099</v>
      </c>
      <c r="AH154" s="80">
        <v>0.1639344543</v>
      </c>
      <c r="AI154" s="80">
        <v>2.193071604</v>
      </c>
      <c r="AJ154" s="80">
        <v>0.0795224458</v>
      </c>
      <c r="AK154" s="80">
        <v>1.053627372</v>
      </c>
      <c r="AL154" s="80">
        <v>0.0579410046</v>
      </c>
      <c r="AM154" s="80">
        <v>0.7605276108</v>
      </c>
      <c r="AN154" s="80">
        <v>0.1469093859</v>
      </c>
      <c r="AO154" s="80">
        <v>1.910654068</v>
      </c>
      <c r="AP154" s="80">
        <v>0.4698808193</v>
      </c>
      <c r="AQ154" s="80">
        <v>6.055858135</v>
      </c>
    </row>
    <row r="155" spans="1:43" s="78" customFormat="1" ht="15">
      <c r="A155" s="78" t="s">
        <v>167</v>
      </c>
      <c r="B155" s="80">
        <v>0.4179936349</v>
      </c>
      <c r="C155" s="80">
        <v>0.1023615822</v>
      </c>
      <c r="D155" s="80">
        <v>0.1135197133</v>
      </c>
      <c r="E155" s="80">
        <v>0.0277134478</v>
      </c>
      <c r="F155" s="80">
        <v>0.7457245588</v>
      </c>
      <c r="G155" s="80">
        <v>0.1828882098</v>
      </c>
      <c r="H155" s="80">
        <v>4.706791878</v>
      </c>
      <c r="I155" s="80">
        <v>1.164760709</v>
      </c>
      <c r="J155" s="80">
        <v>1.293184161</v>
      </c>
      <c r="K155" s="80">
        <v>0.3227872252</v>
      </c>
      <c r="L155" s="80">
        <v>1.095017552</v>
      </c>
      <c r="M155" s="80">
        <v>0.2741731703</v>
      </c>
      <c r="N155" s="80">
        <v>1.92536068</v>
      </c>
      <c r="O155" s="80">
        <v>0.4819015861</v>
      </c>
      <c r="P155" s="80">
        <v>4.24207449</v>
      </c>
      <c r="Q155" s="80">
        <v>1.056649446</v>
      </c>
      <c r="R155" s="80">
        <v>3.616975546</v>
      </c>
      <c r="S155" s="80">
        <v>0.891453743</v>
      </c>
      <c r="T155" s="80">
        <v>6.434301376</v>
      </c>
      <c r="U155" s="80">
        <v>1.558290601</v>
      </c>
      <c r="V155" s="80">
        <v>5.433022022</v>
      </c>
      <c r="W155" s="80">
        <v>1.283614278</v>
      </c>
      <c r="X155" s="80">
        <v>9.816340446</v>
      </c>
      <c r="Y155" s="80">
        <v>2.245249271</v>
      </c>
      <c r="Z155" s="80">
        <v>8.832798958</v>
      </c>
      <c r="AA155" s="80">
        <v>1.943644643</v>
      </c>
      <c r="AB155" s="80">
        <v>19.66060066</v>
      </c>
      <c r="AC155" s="80">
        <v>4.150846481</v>
      </c>
      <c r="AD155" s="80">
        <v>24.82712364</v>
      </c>
      <c r="AE155" s="80">
        <v>5.036122799</v>
      </c>
      <c r="AF155" s="80">
        <v>28.10133934</v>
      </c>
      <c r="AG155" s="80">
        <v>5.498452663</v>
      </c>
      <c r="AH155" s="80">
        <v>26.90517616</v>
      </c>
      <c r="AI155" s="80">
        <v>5.10096693</v>
      </c>
      <c r="AJ155" s="80">
        <v>32.78181839</v>
      </c>
      <c r="AK155" s="80">
        <v>6.043762684</v>
      </c>
      <c r="AL155" s="80">
        <v>45.86354446</v>
      </c>
      <c r="AM155" s="80">
        <v>8.243653297</v>
      </c>
      <c r="AN155" s="80">
        <v>39.35464478</v>
      </c>
      <c r="AO155" s="80">
        <v>6.904188633</v>
      </c>
      <c r="AP155" s="80">
        <v>56.2820549</v>
      </c>
      <c r="AQ155" s="80">
        <v>9.638464928</v>
      </c>
    </row>
    <row r="156" spans="1:43" s="78" customFormat="1" ht="15">
      <c r="A156" s="78" t="s">
        <v>168</v>
      </c>
      <c r="B156" s="80">
        <v>15.70695496</v>
      </c>
      <c r="C156" s="80">
        <v>2.381289482</v>
      </c>
      <c r="D156" s="80">
        <v>4.431620121</v>
      </c>
      <c r="E156" s="80">
        <v>0.6733281016</v>
      </c>
      <c r="F156" s="80">
        <v>2.279102325</v>
      </c>
      <c r="G156" s="80">
        <v>0.3484960794</v>
      </c>
      <c r="H156" s="80">
        <v>3.563472509</v>
      </c>
      <c r="I156" s="80">
        <v>0.5486733913</v>
      </c>
      <c r="J156" s="80">
        <v>4.184269428</v>
      </c>
      <c r="K156" s="80">
        <v>0.645683229</v>
      </c>
      <c r="L156" s="80">
        <v>3.081029415</v>
      </c>
      <c r="M156" s="80">
        <v>0.4711998403</v>
      </c>
      <c r="N156" s="80">
        <v>2.607513666</v>
      </c>
      <c r="O156" s="80">
        <v>0.392526269</v>
      </c>
      <c r="P156" s="80">
        <v>2.229008436</v>
      </c>
      <c r="Q156" s="80">
        <v>0.3277148604</v>
      </c>
      <c r="R156" s="80">
        <v>3.396256447</v>
      </c>
      <c r="S156" s="80">
        <v>0.4852652252</v>
      </c>
      <c r="T156" s="80">
        <v>3.17352581</v>
      </c>
      <c r="U156" s="80">
        <v>0.4401853383</v>
      </c>
      <c r="V156" s="80">
        <v>2.954430819</v>
      </c>
      <c r="W156" s="80">
        <v>0.3984056711</v>
      </c>
      <c r="X156" s="80">
        <v>3.166372061</v>
      </c>
      <c r="Y156" s="80">
        <v>0.4158976674</v>
      </c>
      <c r="Z156" s="80">
        <v>4.37608242</v>
      </c>
      <c r="AA156" s="80">
        <v>0.5605058074</v>
      </c>
      <c r="AB156" s="80">
        <v>4.126340389</v>
      </c>
      <c r="AC156" s="80">
        <v>0.5159173012</v>
      </c>
      <c r="AD156" s="80">
        <v>13.95901871</v>
      </c>
      <c r="AE156" s="80">
        <v>1.704856277</v>
      </c>
      <c r="AF156" s="80">
        <v>16.02283287</v>
      </c>
      <c r="AG156" s="80">
        <v>1.91230464</v>
      </c>
      <c r="AH156" s="80">
        <v>20.45023918</v>
      </c>
      <c r="AI156" s="80">
        <v>2.386487722</v>
      </c>
      <c r="AJ156" s="80">
        <v>22.89581871</v>
      </c>
      <c r="AK156" s="80">
        <v>2.61410737</v>
      </c>
      <c r="AL156" s="80">
        <v>23.31907845</v>
      </c>
      <c r="AM156" s="80">
        <v>2.604640007</v>
      </c>
      <c r="AN156" s="80">
        <v>20.44262314</v>
      </c>
      <c r="AO156" s="80">
        <v>2.231655359</v>
      </c>
      <c r="AP156" s="80">
        <v>41.90768051</v>
      </c>
      <c r="AQ156" s="80">
        <v>4.464717388</v>
      </c>
    </row>
    <row r="157" spans="1:43" s="78" customFormat="1" ht="15">
      <c r="A157" s="78" t="s">
        <v>169</v>
      </c>
      <c r="B157" s="80">
        <v>1.419754863</v>
      </c>
      <c r="C157" s="80">
        <v>0.0386377536</v>
      </c>
      <c r="D157" s="80">
        <v>0</v>
      </c>
      <c r="E157" s="80">
        <v>0</v>
      </c>
      <c r="F157" s="80">
        <v>3.168442965</v>
      </c>
      <c r="G157" s="80">
        <v>0.0821030289</v>
      </c>
      <c r="H157" s="80">
        <v>4.003015041</v>
      </c>
      <c r="I157" s="80">
        <v>0.1011848226</v>
      </c>
      <c r="J157" s="80">
        <v>12.71876907</v>
      </c>
      <c r="K157" s="80">
        <v>0.3140334785</v>
      </c>
      <c r="L157" s="80">
        <v>10.85018921</v>
      </c>
      <c r="M157" s="80">
        <v>0.2612356246</v>
      </c>
      <c r="N157" s="80">
        <v>19.89361954</v>
      </c>
      <c r="O157" s="80">
        <v>0.4699268341</v>
      </c>
      <c r="P157" s="80">
        <v>24.60269737</v>
      </c>
      <c r="Q157" s="80">
        <v>0.5713154078</v>
      </c>
      <c r="R157" s="80">
        <v>38.67126083</v>
      </c>
      <c r="S157" s="80">
        <v>0.8840509653</v>
      </c>
      <c r="T157" s="80">
        <v>23.18770409</v>
      </c>
      <c r="U157" s="80">
        <v>0.5221916437</v>
      </c>
      <c r="V157" s="80">
        <v>27.25592422</v>
      </c>
      <c r="W157" s="80">
        <v>0.6047545075</v>
      </c>
      <c r="X157" s="80">
        <v>51.47952652</v>
      </c>
      <c r="Y157" s="80">
        <v>1.125449657</v>
      </c>
      <c r="Z157" s="80">
        <v>48.54522324</v>
      </c>
      <c r="AA157" s="80">
        <v>1.046000123</v>
      </c>
      <c r="AB157" s="80">
        <v>110.9653549</v>
      </c>
      <c r="AC157" s="80">
        <v>2.357500553</v>
      </c>
      <c r="AD157" s="80">
        <v>124.0526581</v>
      </c>
      <c r="AE157" s="80">
        <v>2.600378275</v>
      </c>
      <c r="AF157" s="80">
        <v>179.3181763</v>
      </c>
      <c r="AG157" s="80">
        <v>3.711784124</v>
      </c>
      <c r="AH157" s="80">
        <v>203.5668793</v>
      </c>
      <c r="AI157" s="80">
        <v>4.164227486</v>
      </c>
      <c r="AJ157" s="80">
        <v>333.338562</v>
      </c>
      <c r="AK157" s="80">
        <v>6.743794918</v>
      </c>
      <c r="AL157" s="80">
        <v>494.2227783</v>
      </c>
      <c r="AM157" s="80">
        <v>9.897595406</v>
      </c>
      <c r="AN157" s="80">
        <v>619.9447632</v>
      </c>
      <c r="AO157" s="80">
        <v>12.30375195</v>
      </c>
      <c r="AP157" s="80">
        <v>588.7466431</v>
      </c>
      <c r="AQ157" s="80">
        <v>11.59390736</v>
      </c>
    </row>
    <row r="158" spans="1:43" s="78" customFormat="1" ht="15">
      <c r="A158" s="78" t="s">
        <v>170</v>
      </c>
      <c r="B158" s="80">
        <v>8.453733444</v>
      </c>
      <c r="C158" s="80">
        <v>0.3120450675</v>
      </c>
      <c r="D158" s="80">
        <v>3.81459403</v>
      </c>
      <c r="E158" s="80">
        <v>0.1373247951</v>
      </c>
      <c r="F158" s="80">
        <v>5.38678503</v>
      </c>
      <c r="G158" s="80">
        <v>0.1889789551</v>
      </c>
      <c r="H158" s="80">
        <v>16.22232056</v>
      </c>
      <c r="I158" s="80">
        <v>0.554325521</v>
      </c>
      <c r="J158" s="80">
        <v>1.90615952</v>
      </c>
      <c r="K158" s="80">
        <v>0.0634391755</v>
      </c>
      <c r="L158" s="80">
        <v>3.893227816</v>
      </c>
      <c r="M158" s="80">
        <v>0.1258250475</v>
      </c>
      <c r="N158" s="80">
        <v>7.390557766</v>
      </c>
      <c r="O158" s="80">
        <v>0.2327412367</v>
      </c>
      <c r="P158" s="80">
        <v>5.141075611</v>
      </c>
      <c r="Q158" s="80">
        <v>0.157786414</v>
      </c>
      <c r="R158" s="80">
        <v>7.124268055</v>
      </c>
      <c r="S158" s="80">
        <v>0.2132125944</v>
      </c>
      <c r="T158" s="80">
        <v>7.425670624</v>
      </c>
      <c r="U158" s="80">
        <v>0.2169127315</v>
      </c>
      <c r="V158" s="80">
        <v>8.175978661</v>
      </c>
      <c r="W158" s="80">
        <v>0.2333905548</v>
      </c>
      <c r="X158" s="80">
        <v>6.54935503</v>
      </c>
      <c r="Y158" s="80">
        <v>0.1829415262</v>
      </c>
      <c r="Z158" s="80">
        <v>16.50701523</v>
      </c>
      <c r="AA158" s="80">
        <v>0.4516791701</v>
      </c>
      <c r="AB158" s="80">
        <v>15.04616165</v>
      </c>
      <c r="AC158" s="80">
        <v>0.4035210609</v>
      </c>
      <c r="AD158" s="80">
        <v>25.42153168</v>
      </c>
      <c r="AE158" s="80">
        <v>0.6680920124</v>
      </c>
      <c r="AF158" s="80">
        <v>51.98176956</v>
      </c>
      <c r="AG158" s="80">
        <v>1.337802529</v>
      </c>
      <c r="AH158" s="80">
        <v>66.1348877</v>
      </c>
      <c r="AI158" s="80">
        <v>1.665471911</v>
      </c>
      <c r="AJ158" s="80">
        <v>60.50531387</v>
      </c>
      <c r="AK158" s="80">
        <v>1.490146041</v>
      </c>
      <c r="AL158" s="80">
        <v>78.80368805</v>
      </c>
      <c r="AM158" s="80">
        <v>1.897681236</v>
      </c>
      <c r="AN158" s="80">
        <v>111.9997177</v>
      </c>
      <c r="AO158" s="80">
        <v>2.637858391</v>
      </c>
      <c r="AP158" s="80">
        <v>137.8500519</v>
      </c>
      <c r="AQ158" s="80">
        <v>3.177261353</v>
      </c>
    </row>
    <row r="159" spans="1:43" s="78" customFormat="1" ht="15">
      <c r="A159" s="78" t="s">
        <v>171</v>
      </c>
      <c r="B159" s="80">
        <v>3.347956181</v>
      </c>
      <c r="C159" s="80">
        <v>3.873304129</v>
      </c>
      <c r="D159" s="80">
        <v>3.589027405</v>
      </c>
      <c r="E159" s="80">
        <v>4.035453796</v>
      </c>
      <c r="F159" s="80">
        <v>2.040561676</v>
      </c>
      <c r="G159" s="80">
        <v>2.240831375</v>
      </c>
      <c r="H159" s="80">
        <v>1.214873791</v>
      </c>
      <c r="I159" s="80">
        <v>1.306846976</v>
      </c>
      <c r="J159" s="80">
        <v>7.404672623</v>
      </c>
      <c r="K159" s="80">
        <v>7.80557394</v>
      </c>
      <c r="L159" s="80">
        <v>3.0894835</v>
      </c>
      <c r="M159" s="80">
        <v>3.178392649</v>
      </c>
      <c r="N159" s="80">
        <v>1.06626153</v>
      </c>
      <c r="O159" s="80">
        <v>1.071579695</v>
      </c>
      <c r="P159" s="80">
        <v>1.223467112</v>
      </c>
      <c r="Q159" s="80">
        <v>1.200022459</v>
      </c>
      <c r="R159" s="80">
        <v>5.095719814</v>
      </c>
      <c r="S159" s="80">
        <v>4.881485939</v>
      </c>
      <c r="T159" s="80">
        <v>1.195800066</v>
      </c>
      <c r="U159" s="80">
        <v>1.122089028</v>
      </c>
      <c r="V159" s="80">
        <v>2.257702351</v>
      </c>
      <c r="W159" s="80">
        <v>2.084019423</v>
      </c>
      <c r="X159" s="80">
        <v>1.040503383</v>
      </c>
      <c r="Y159" s="80">
        <v>0.9491877556</v>
      </c>
      <c r="Z159" s="80">
        <v>0.8730022311</v>
      </c>
      <c r="AA159" s="80">
        <v>0.7899300456</v>
      </c>
      <c r="AB159" s="80">
        <v>9.552015305</v>
      </c>
      <c r="AC159" s="80">
        <v>8.589943886</v>
      </c>
      <c r="AD159" s="80">
        <v>5.345481396</v>
      </c>
      <c r="AE159" s="80">
        <v>4.77589941</v>
      </c>
      <c r="AF159" s="80">
        <v>24.88507271</v>
      </c>
      <c r="AG159" s="80">
        <v>22.04557991</v>
      </c>
      <c r="AH159" s="80">
        <v>14.18384457</v>
      </c>
      <c r="AI159" s="80">
        <v>12.428571699999999</v>
      </c>
      <c r="AJ159" s="80">
        <v>21.03792381</v>
      </c>
      <c r="AK159" s="80">
        <v>18.19824982</v>
      </c>
      <c r="AL159" s="80">
        <v>29.15721321</v>
      </c>
      <c r="AM159" s="80">
        <v>24.86552429</v>
      </c>
      <c r="AN159" s="80">
        <v>34.12657166</v>
      </c>
      <c r="AO159" s="80">
        <v>28.68213081</v>
      </c>
      <c r="AP159" s="80">
        <v>63.66893387</v>
      </c>
      <c r="AQ159" s="80">
        <v>52.75327682</v>
      </c>
    </row>
    <row r="160" spans="1:43" s="78" customFormat="1" ht="15">
      <c r="A160" s="78" t="s">
        <v>172</v>
      </c>
      <c r="B160" s="80">
        <v>38.41543198</v>
      </c>
      <c r="C160" s="80">
        <v>1.509172559</v>
      </c>
      <c r="D160" s="80">
        <v>46.58163834</v>
      </c>
      <c r="E160" s="80">
        <v>1.77015996</v>
      </c>
      <c r="F160" s="80">
        <v>52.80868912</v>
      </c>
      <c r="G160" s="80">
        <v>1.939813852</v>
      </c>
      <c r="H160" s="80">
        <v>56.74898529</v>
      </c>
      <c r="I160" s="80">
        <v>2.015487432</v>
      </c>
      <c r="J160" s="80">
        <v>41.20485687</v>
      </c>
      <c r="K160" s="80">
        <v>1.416938663</v>
      </c>
      <c r="L160" s="80">
        <v>39.64880753</v>
      </c>
      <c r="M160" s="80">
        <v>1.319198608</v>
      </c>
      <c r="N160" s="80">
        <v>61.14162827</v>
      </c>
      <c r="O160" s="80">
        <v>1.978004098</v>
      </c>
      <c r="P160" s="80">
        <v>67.98423767</v>
      </c>
      <c r="Q160" s="80">
        <v>2.142147064</v>
      </c>
      <c r="R160" s="80">
        <v>94.63386536</v>
      </c>
      <c r="S160" s="80">
        <v>2.907346725</v>
      </c>
      <c r="T160" s="80">
        <v>93.25352478</v>
      </c>
      <c r="U160" s="80">
        <v>2.793931961</v>
      </c>
      <c r="V160" s="80">
        <v>67.5840683</v>
      </c>
      <c r="W160" s="80">
        <v>1.973923326</v>
      </c>
      <c r="X160" s="80">
        <v>101.0865631</v>
      </c>
      <c r="Y160" s="80">
        <v>2.876782179</v>
      </c>
      <c r="Z160" s="80">
        <v>122.9459839</v>
      </c>
      <c r="AA160" s="80">
        <v>3.407993793</v>
      </c>
      <c r="AB160" s="80">
        <v>125.2393341</v>
      </c>
      <c r="AC160" s="80">
        <v>3.379942179</v>
      </c>
      <c r="AD160" s="80">
        <v>218.0617828</v>
      </c>
      <c r="AE160" s="80">
        <v>5.727078915</v>
      </c>
      <c r="AF160" s="80">
        <v>282.4099731</v>
      </c>
      <c r="AG160" s="80">
        <v>7.214692593</v>
      </c>
      <c r="AH160" s="80">
        <v>309.708374</v>
      </c>
      <c r="AI160" s="80">
        <v>7.692685604</v>
      </c>
      <c r="AJ160" s="80">
        <v>423.1786804</v>
      </c>
      <c r="AK160" s="80">
        <v>10.21534061</v>
      </c>
      <c r="AL160" s="80">
        <v>613.8432007</v>
      </c>
      <c r="AM160" s="80">
        <v>14.39576244</v>
      </c>
      <c r="AN160" s="80">
        <v>555.9642944</v>
      </c>
      <c r="AO160" s="80">
        <v>12.66346264</v>
      </c>
      <c r="AP160" s="80">
        <v>722.3213501</v>
      </c>
      <c r="AQ160" s="80">
        <v>15.97656918</v>
      </c>
    </row>
    <row r="161" spans="1:43" s="78" customFormat="1" ht="15">
      <c r="A161" s="78" t="s">
        <v>173</v>
      </c>
      <c r="B161" s="80">
        <v>1.483111978</v>
      </c>
      <c r="C161" s="80">
        <v>0.3777725101</v>
      </c>
      <c r="D161" s="80">
        <v>5.364359379</v>
      </c>
      <c r="E161" s="80">
        <v>1.33295846</v>
      </c>
      <c r="F161" s="80">
        <v>7.84270668</v>
      </c>
      <c r="G161" s="80">
        <v>1.90552783</v>
      </c>
      <c r="H161" s="80">
        <v>1.895070672</v>
      </c>
      <c r="I161" s="80">
        <v>0.4503826201</v>
      </c>
      <c r="J161" s="80">
        <v>3.417763233</v>
      </c>
      <c r="K161" s="80">
        <v>0.7928544283</v>
      </c>
      <c r="L161" s="80">
        <v>3.247597218</v>
      </c>
      <c r="M161" s="80">
        <v>0.7306807637</v>
      </c>
      <c r="N161" s="80">
        <v>3.293114901</v>
      </c>
      <c r="O161" s="80">
        <v>0.717718482</v>
      </c>
      <c r="P161" s="80">
        <v>7.170730114</v>
      </c>
      <c r="Q161" s="80">
        <v>1.509455442</v>
      </c>
      <c r="R161" s="80">
        <v>8.422472954</v>
      </c>
      <c r="S161" s="80">
        <v>1.710486412</v>
      </c>
      <c r="T161" s="80">
        <v>3.843922615</v>
      </c>
      <c r="U161" s="80">
        <v>0.7539943457</v>
      </c>
      <c r="V161" s="80">
        <v>2.071204185</v>
      </c>
      <c r="W161" s="80">
        <v>0.3933920562</v>
      </c>
      <c r="X161" s="80">
        <v>2.996765137</v>
      </c>
      <c r="Y161" s="80">
        <v>0.5526670814</v>
      </c>
      <c r="Z161" s="80">
        <v>2.018104076</v>
      </c>
      <c r="AA161" s="80">
        <v>0.3621467352</v>
      </c>
      <c r="AB161" s="80">
        <v>9.070951462</v>
      </c>
      <c r="AC161" s="80">
        <v>1.586246014</v>
      </c>
      <c r="AD161" s="80">
        <v>14.60766888</v>
      </c>
      <c r="AE161" s="80">
        <v>2.490792274</v>
      </c>
      <c r="AF161" s="80">
        <v>17.24660492</v>
      </c>
      <c r="AG161" s="80">
        <v>2.867506981</v>
      </c>
      <c r="AH161" s="80">
        <v>13.84701347</v>
      </c>
      <c r="AI161" s="80">
        <v>2.244822502</v>
      </c>
      <c r="AJ161" s="80">
        <v>24.14626694</v>
      </c>
      <c r="AK161" s="80">
        <v>3.817480326</v>
      </c>
      <c r="AL161" s="80">
        <v>28.2470417</v>
      </c>
      <c r="AM161" s="80">
        <v>4.356076717</v>
      </c>
      <c r="AN161" s="80">
        <v>32.69731522</v>
      </c>
      <c r="AO161" s="80">
        <v>4.920012474</v>
      </c>
      <c r="AP161" s="80">
        <v>27.83297729</v>
      </c>
      <c r="AQ161" s="80">
        <v>4.087982178</v>
      </c>
    </row>
    <row r="162" spans="1:43" s="78" customFormat="1" ht="15">
      <c r="A162" s="78" t="s">
        <v>174</v>
      </c>
      <c r="B162" s="80">
        <v>19.66379738</v>
      </c>
      <c r="C162" s="80">
        <v>1.109014988</v>
      </c>
      <c r="D162" s="80">
        <v>45.23044968</v>
      </c>
      <c r="E162" s="80">
        <v>2.463463068</v>
      </c>
      <c r="F162" s="80">
        <v>41.77885056</v>
      </c>
      <c r="G162" s="80">
        <v>2.199046135</v>
      </c>
      <c r="H162" s="80">
        <v>42.64942551</v>
      </c>
      <c r="I162" s="80">
        <v>2.171135187</v>
      </c>
      <c r="J162" s="80">
        <v>46.12060165</v>
      </c>
      <c r="K162" s="80">
        <v>2.272466183</v>
      </c>
      <c r="L162" s="80">
        <v>52.45694733</v>
      </c>
      <c r="M162" s="80">
        <v>2.496668816</v>
      </c>
      <c r="N162" s="80">
        <v>81.25837708</v>
      </c>
      <c r="O162" s="80">
        <v>3.748544455</v>
      </c>
      <c r="P162" s="80">
        <v>69.74358368</v>
      </c>
      <c r="Q162" s="80">
        <v>3.12029314</v>
      </c>
      <c r="R162" s="80">
        <v>77.28517151</v>
      </c>
      <c r="S162" s="80">
        <v>3.354177475</v>
      </c>
      <c r="T162" s="80">
        <v>79.53678131</v>
      </c>
      <c r="U162" s="80">
        <v>3.347884893</v>
      </c>
      <c r="V162" s="80">
        <v>81.27907562</v>
      </c>
      <c r="W162" s="80">
        <v>3.316552401</v>
      </c>
      <c r="X162" s="80">
        <v>99.48941803</v>
      </c>
      <c r="Y162" s="80">
        <v>3.93332243</v>
      </c>
      <c r="Z162" s="80">
        <v>124.6198807</v>
      </c>
      <c r="AA162" s="80">
        <v>4.77153492</v>
      </c>
      <c r="AB162" s="80">
        <v>189.6264648</v>
      </c>
      <c r="AC162" s="80">
        <v>7.029333591</v>
      </c>
      <c r="AD162" s="80">
        <v>265.874115</v>
      </c>
      <c r="AE162" s="80">
        <v>9.54012394</v>
      </c>
      <c r="AF162" s="80">
        <v>290.0441589</v>
      </c>
      <c r="AG162" s="80">
        <v>10.07324028</v>
      </c>
      <c r="AH162" s="80">
        <v>293.4104309</v>
      </c>
      <c r="AI162" s="80">
        <v>9.862482071</v>
      </c>
      <c r="AJ162" s="80">
        <v>341.6235352</v>
      </c>
      <c r="AK162" s="80">
        <v>11.11328125</v>
      </c>
      <c r="AL162" s="80">
        <v>374.540741</v>
      </c>
      <c r="AM162" s="80">
        <v>11.79148579</v>
      </c>
      <c r="AN162" s="80">
        <v>419.9633179</v>
      </c>
      <c r="AO162" s="80">
        <v>12.79553413</v>
      </c>
      <c r="AP162" s="80">
        <v>432.3171692</v>
      </c>
      <c r="AQ162" s="80">
        <v>12.74806404</v>
      </c>
    </row>
    <row r="163" spans="1:43" s="78" customFormat="1" ht="15">
      <c r="A163" s="78" t="s">
        <v>175</v>
      </c>
      <c r="B163" s="80">
        <v>7.904338837</v>
      </c>
      <c r="C163" s="80">
        <v>0.9992488623</v>
      </c>
      <c r="D163" s="80">
        <v>4.911213398</v>
      </c>
      <c r="E163" s="80">
        <v>0.6032118201</v>
      </c>
      <c r="F163" s="80">
        <v>19.68491554</v>
      </c>
      <c r="G163" s="80">
        <v>2.350583553</v>
      </c>
      <c r="H163" s="80">
        <v>30.39873123</v>
      </c>
      <c r="I163" s="80">
        <v>3.530255318</v>
      </c>
      <c r="J163" s="80">
        <v>36.55783081</v>
      </c>
      <c r="K163" s="80">
        <v>4.128661633</v>
      </c>
      <c r="L163" s="80">
        <v>48.5093956</v>
      </c>
      <c r="M163" s="80">
        <v>5.310508728</v>
      </c>
      <c r="N163" s="80">
        <v>58.12915039</v>
      </c>
      <c r="O163" s="80">
        <v>6.183769226</v>
      </c>
      <c r="P163" s="80">
        <v>48.51521301</v>
      </c>
      <c r="Q163" s="80">
        <v>5.014088631</v>
      </c>
      <c r="R163" s="80">
        <v>30.28781891</v>
      </c>
      <c r="S163" s="80">
        <v>3.042284012</v>
      </c>
      <c r="T163" s="80">
        <v>34.80417252</v>
      </c>
      <c r="U163" s="80">
        <v>3.401447535</v>
      </c>
      <c r="V163" s="80">
        <v>49.35521317</v>
      </c>
      <c r="W163" s="80">
        <v>4.70033884</v>
      </c>
      <c r="X163" s="80">
        <v>72.58569336</v>
      </c>
      <c r="Y163" s="80">
        <v>6.747144222</v>
      </c>
      <c r="Z163" s="80">
        <v>86.8008194</v>
      </c>
      <c r="AA163" s="80">
        <v>7.88538599</v>
      </c>
      <c r="AB163" s="80">
        <v>161.0898285</v>
      </c>
      <c r="AC163" s="80">
        <v>14.31178474</v>
      </c>
      <c r="AD163" s="80">
        <v>202.1141968</v>
      </c>
      <c r="AE163" s="80">
        <v>17.55941772</v>
      </c>
      <c r="AF163" s="80">
        <v>248.6525726</v>
      </c>
      <c r="AG163" s="80">
        <v>21.11211205</v>
      </c>
      <c r="AH163" s="80">
        <v>217.1811829</v>
      </c>
      <c r="AI163" s="80">
        <v>18.0082798</v>
      </c>
      <c r="AJ163" s="80">
        <v>267.9099731</v>
      </c>
      <c r="AK163" s="80">
        <v>21.68278503</v>
      </c>
      <c r="AL163" s="80">
        <v>392.4535828</v>
      </c>
      <c r="AM163" s="80">
        <v>30.99074364</v>
      </c>
      <c r="AN163" s="80">
        <v>329.9262695</v>
      </c>
      <c r="AO163" s="80">
        <v>25.41758919</v>
      </c>
      <c r="AP163" s="80">
        <v>284.6256104</v>
      </c>
      <c r="AQ163" s="80">
        <v>21.39437675</v>
      </c>
    </row>
    <row r="164" spans="1:43" s="78" customFormat="1" ht="15">
      <c r="A164" s="78" t="s">
        <v>176</v>
      </c>
      <c r="B164" s="80">
        <v>11.79585743</v>
      </c>
      <c r="C164" s="80">
        <v>1.127589941</v>
      </c>
      <c r="D164" s="80">
        <v>14.48334694</v>
      </c>
      <c r="E164" s="80">
        <v>1.347489953</v>
      </c>
      <c r="F164" s="80">
        <v>41.34668732</v>
      </c>
      <c r="G164" s="80">
        <v>3.752969742</v>
      </c>
      <c r="H164" s="80">
        <v>45.07502365</v>
      </c>
      <c r="I164" s="80">
        <v>4.000631332</v>
      </c>
      <c r="J164" s="80">
        <v>54.78150177</v>
      </c>
      <c r="K164" s="80">
        <v>4.764017105</v>
      </c>
      <c r="L164" s="80">
        <v>49.98522186</v>
      </c>
      <c r="M164" s="80">
        <v>4.250533104</v>
      </c>
      <c r="N164" s="80">
        <v>48.53204346</v>
      </c>
      <c r="O164" s="80">
        <v>4.057546139</v>
      </c>
      <c r="P164" s="80">
        <v>52.57709122</v>
      </c>
      <c r="Q164" s="80">
        <v>4.32920599</v>
      </c>
      <c r="R164" s="80">
        <v>59.38071442</v>
      </c>
      <c r="S164" s="80">
        <v>4.826013565</v>
      </c>
      <c r="T164" s="80">
        <v>46.29288483</v>
      </c>
      <c r="U164" s="80">
        <v>3.724126101</v>
      </c>
      <c r="V164" s="80">
        <v>31.15884781</v>
      </c>
      <c r="W164" s="80">
        <v>2.489080429</v>
      </c>
      <c r="X164" s="80">
        <v>28.98547935</v>
      </c>
      <c r="Y164" s="80">
        <v>2.306423426</v>
      </c>
      <c r="Z164" s="80">
        <v>33.78355026</v>
      </c>
      <c r="AA164" s="80">
        <v>2.684658766</v>
      </c>
      <c r="AB164" s="80">
        <v>47.89034653</v>
      </c>
      <c r="AC164" s="80">
        <v>3.807627916</v>
      </c>
      <c r="AD164" s="80">
        <v>61.71589279</v>
      </c>
      <c r="AE164" s="80">
        <v>4.913453102</v>
      </c>
      <c r="AF164" s="80">
        <v>104.7228241</v>
      </c>
      <c r="AG164" s="80">
        <v>8.347979546</v>
      </c>
      <c r="AH164" s="80">
        <v>102.1794205</v>
      </c>
      <c r="AI164" s="80">
        <v>8.154383659</v>
      </c>
      <c r="AJ164" s="80">
        <v>151.4917145</v>
      </c>
      <c r="AK164" s="80">
        <v>12.09763336</v>
      </c>
      <c r="AL164" s="80">
        <v>98.45288849</v>
      </c>
      <c r="AM164" s="80">
        <v>7.852184296</v>
      </c>
      <c r="AN164" s="80">
        <v>199.690033</v>
      </c>
      <c r="AO164" s="80">
        <v>15.8477211</v>
      </c>
      <c r="AP164" s="80">
        <v>183.3900909</v>
      </c>
      <c r="AQ164" s="80">
        <v>14.41259384</v>
      </c>
    </row>
    <row r="165" spans="2:41" ht="15">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row>
    <row r="166" spans="1:43" ht="15">
      <c r="A166" s="163" t="s">
        <v>293</v>
      </c>
      <c r="B166" s="163"/>
      <c r="C166" s="163"/>
      <c r="D166" s="163"/>
      <c r="E166" s="163"/>
      <c r="F166" s="163"/>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L166" s="34"/>
      <c r="AM166" s="34"/>
      <c r="AN166" s="34"/>
      <c r="AO166" s="34"/>
      <c r="AP166" s="34"/>
      <c r="AQ166" s="34"/>
    </row>
    <row r="167" spans="1:22" ht="15">
      <c r="A167" s="159" t="s">
        <v>294</v>
      </c>
      <c r="B167" s="159"/>
      <c r="C167" s="159"/>
      <c r="D167" s="159"/>
      <c r="E167" s="159"/>
      <c r="F167" s="159"/>
      <c r="G167" s="159"/>
      <c r="H167" s="159"/>
      <c r="I167" s="159"/>
      <c r="J167" s="159"/>
      <c r="K167" s="159"/>
      <c r="L167" s="159"/>
      <c r="M167" s="159"/>
      <c r="N167" s="159"/>
      <c r="O167" s="159"/>
      <c r="P167" s="159"/>
      <c r="Q167" s="159"/>
      <c r="R167" s="14"/>
      <c r="S167" s="14"/>
      <c r="T167" s="14"/>
      <c r="U167" s="14"/>
      <c r="V167" s="14"/>
    </row>
    <row r="168" spans="1:22" ht="15">
      <c r="A168" s="159"/>
      <c r="B168" s="159"/>
      <c r="C168" s="159"/>
      <c r="D168" s="159"/>
      <c r="E168" s="159"/>
      <c r="F168" s="159"/>
      <c r="G168" s="159"/>
      <c r="H168" s="159"/>
      <c r="I168" s="159"/>
      <c r="J168" s="159"/>
      <c r="K168" s="159"/>
      <c r="L168" s="159"/>
      <c r="M168" s="159"/>
      <c r="N168" s="159"/>
      <c r="O168" s="159"/>
      <c r="P168" s="159"/>
      <c r="Q168" s="159"/>
      <c r="R168" s="14"/>
      <c r="S168" s="14"/>
      <c r="T168" s="14"/>
      <c r="U168" s="14"/>
      <c r="V168" s="14"/>
    </row>
    <row r="169" spans="1:22" ht="15">
      <c r="A169" s="159"/>
      <c r="B169" s="159"/>
      <c r="C169" s="159"/>
      <c r="D169" s="159"/>
      <c r="E169" s="159"/>
      <c r="F169" s="159"/>
      <c r="G169" s="159"/>
      <c r="H169" s="159"/>
      <c r="I169" s="159"/>
      <c r="J169" s="159"/>
      <c r="K169" s="159"/>
      <c r="L169" s="159"/>
      <c r="M169" s="159"/>
      <c r="N169" s="159"/>
      <c r="O169" s="159"/>
      <c r="P169" s="159"/>
      <c r="Q169" s="159"/>
      <c r="R169" s="14"/>
      <c r="S169" s="14"/>
      <c r="T169" s="14"/>
      <c r="U169" s="14"/>
      <c r="V169" s="14"/>
    </row>
    <row r="170" spans="1:22" ht="15">
      <c r="A170" s="159"/>
      <c r="B170" s="159"/>
      <c r="C170" s="159"/>
      <c r="D170" s="159"/>
      <c r="E170" s="159"/>
      <c r="F170" s="159"/>
      <c r="G170" s="159"/>
      <c r="H170" s="159"/>
      <c r="I170" s="159"/>
      <c r="J170" s="159"/>
      <c r="K170" s="159"/>
      <c r="L170" s="159"/>
      <c r="M170" s="159"/>
      <c r="N170" s="159"/>
      <c r="O170" s="159"/>
      <c r="P170" s="159"/>
      <c r="Q170" s="159"/>
      <c r="R170" s="14"/>
      <c r="S170" s="14"/>
      <c r="T170" s="14"/>
      <c r="U170" s="14"/>
      <c r="V170" s="14"/>
    </row>
    <row r="171" spans="1:22" ht="15">
      <c r="A171" s="159"/>
      <c r="B171" s="159"/>
      <c r="C171" s="159"/>
      <c r="D171" s="159"/>
      <c r="E171" s="159"/>
      <c r="F171" s="159"/>
      <c r="G171" s="159"/>
      <c r="H171" s="159"/>
      <c r="I171" s="159"/>
      <c r="J171" s="159"/>
      <c r="K171" s="159"/>
      <c r="L171" s="159"/>
      <c r="M171" s="159"/>
      <c r="N171" s="159"/>
      <c r="O171" s="159"/>
      <c r="P171" s="159"/>
      <c r="Q171" s="159"/>
      <c r="R171" s="14"/>
      <c r="S171" s="14"/>
      <c r="T171" s="14"/>
      <c r="U171" s="14"/>
      <c r="V171" s="14"/>
    </row>
    <row r="172" spans="1:22" ht="15">
      <c r="A172" s="45"/>
      <c r="B172" s="14"/>
      <c r="C172" s="14"/>
      <c r="D172" s="14"/>
      <c r="E172" s="14"/>
      <c r="F172" s="14"/>
      <c r="G172" s="14"/>
      <c r="H172" s="14"/>
      <c r="I172" s="14"/>
      <c r="J172" s="14"/>
      <c r="K172" s="14"/>
      <c r="L172" s="14"/>
      <c r="M172" s="14"/>
      <c r="N172" s="14"/>
      <c r="O172" s="14"/>
      <c r="P172" s="14"/>
      <c r="Q172" s="14"/>
      <c r="R172" s="14"/>
      <c r="S172" s="14"/>
      <c r="T172" s="14"/>
      <c r="U172" s="14"/>
      <c r="V172" s="14"/>
    </row>
  </sheetData>
  <sheetProtection/>
  <mergeCells count="24">
    <mergeCell ref="AL3:AM3"/>
    <mergeCell ref="AN3:AO3"/>
    <mergeCell ref="AB3:AC3"/>
    <mergeCell ref="AD3:AE3"/>
    <mergeCell ref="L3:M3"/>
    <mergeCell ref="AP3:AQ3"/>
    <mergeCell ref="A1:C1"/>
    <mergeCell ref="A166:F166"/>
    <mergeCell ref="N3:O3"/>
    <mergeCell ref="P3:Q3"/>
    <mergeCell ref="R3:S3"/>
    <mergeCell ref="AF3:AG3"/>
    <mergeCell ref="AJ3:AK3"/>
    <mergeCell ref="AH3:AI3"/>
    <mergeCell ref="A167:Q171"/>
    <mergeCell ref="T3:U3"/>
    <mergeCell ref="V3:W3"/>
    <mergeCell ref="X3:Y3"/>
    <mergeCell ref="Z3:AA3"/>
    <mergeCell ref="B3:C3"/>
    <mergeCell ref="D3:E3"/>
    <mergeCell ref="F3:G3"/>
    <mergeCell ref="H3:I3"/>
    <mergeCell ref="J3:K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T35"/>
  <sheetViews>
    <sheetView zoomScale="85" zoomScaleNormal="85" zoomScalePageLayoutView="0" workbookViewId="0" topLeftCell="A4">
      <selection activeCell="A27" sqref="A27:J32"/>
    </sheetView>
  </sheetViews>
  <sheetFormatPr defaultColWidth="9.140625" defaultRowHeight="15"/>
  <cols>
    <col min="2" max="2" width="9.7109375" style="0" bestFit="1" customWidth="1"/>
    <col min="3" max="3" width="14.8515625" style="0" customWidth="1"/>
    <col min="4" max="4" width="10.00390625" style="0" customWidth="1"/>
    <col min="5" max="5" width="13.28125" style="0" customWidth="1"/>
    <col min="6" max="6" width="13.57421875" style="0" customWidth="1"/>
    <col min="7" max="7" width="18.8515625" style="0" customWidth="1"/>
    <col min="8" max="8" width="9.7109375" style="0" bestFit="1" customWidth="1"/>
    <col min="9" max="9" width="14.8515625" style="0" customWidth="1"/>
    <col min="10" max="10" width="10.57421875" style="0" bestFit="1" customWidth="1"/>
    <col min="11" max="12" width="10.7109375" style="0" bestFit="1" customWidth="1"/>
  </cols>
  <sheetData>
    <row r="1" ht="15">
      <c r="A1" s="34" t="s">
        <v>300</v>
      </c>
    </row>
    <row r="3" spans="1:10" s="11" customFormat="1" ht="45">
      <c r="A3" s="8" t="s">
        <v>26</v>
      </c>
      <c r="B3" s="12" t="s">
        <v>177</v>
      </c>
      <c r="C3" s="12" t="s">
        <v>296</v>
      </c>
      <c r="D3" s="12" t="s">
        <v>178</v>
      </c>
      <c r="E3" s="12" t="s">
        <v>297</v>
      </c>
      <c r="F3" s="12" t="s">
        <v>179</v>
      </c>
      <c r="G3" s="12" t="s">
        <v>298</v>
      </c>
      <c r="H3" s="12" t="s">
        <v>180</v>
      </c>
      <c r="I3" s="12" t="s">
        <v>25</v>
      </c>
      <c r="J3" s="26" t="s">
        <v>3</v>
      </c>
    </row>
    <row r="4" spans="1:20" ht="15">
      <c r="A4" s="15">
        <v>1990</v>
      </c>
      <c r="B4" s="113">
        <v>198.0267</v>
      </c>
      <c r="C4" s="113">
        <v>1217.473</v>
      </c>
      <c r="D4" s="113">
        <v>38.5798</v>
      </c>
      <c r="E4" s="113">
        <v>8.7201</v>
      </c>
      <c r="F4" s="113">
        <v>56.6661</v>
      </c>
      <c r="G4" s="113">
        <v>30.766499999999997</v>
      </c>
      <c r="H4" s="113">
        <v>1950.463</v>
      </c>
      <c r="I4" s="113">
        <v>2241.181</v>
      </c>
      <c r="J4" s="87">
        <v>5741.8762</v>
      </c>
      <c r="L4" s="114"/>
      <c r="M4" s="78"/>
      <c r="N4" s="78"/>
      <c r="O4" s="78"/>
      <c r="P4" s="78"/>
      <c r="Q4" s="78"/>
      <c r="R4" s="78"/>
      <c r="S4" s="78"/>
      <c r="T4" s="78"/>
    </row>
    <row r="5" spans="1:12" ht="15">
      <c r="A5" s="15">
        <v>1991</v>
      </c>
      <c r="B5" s="113">
        <v>210.28930000000003</v>
      </c>
      <c r="C5" s="113">
        <v>1259.231</v>
      </c>
      <c r="D5" s="113">
        <v>39.3938</v>
      </c>
      <c r="E5" s="113">
        <v>1.6853</v>
      </c>
      <c r="F5" s="113">
        <v>63.1265</v>
      </c>
      <c r="G5" s="113">
        <v>30.3554</v>
      </c>
      <c r="H5" s="113">
        <v>1935.9489999999998</v>
      </c>
      <c r="I5" s="113">
        <v>1982.051</v>
      </c>
      <c r="J5" s="75">
        <v>5522.0813</v>
      </c>
      <c r="L5" s="78"/>
    </row>
    <row r="6" spans="1:12" ht="15">
      <c r="A6" s="15">
        <v>1992</v>
      </c>
      <c r="B6" s="113">
        <v>226.9505</v>
      </c>
      <c r="C6" s="113">
        <v>1485.2430000000002</v>
      </c>
      <c r="D6" s="113">
        <v>28.1932</v>
      </c>
      <c r="E6" s="113">
        <v>26.9145</v>
      </c>
      <c r="F6" s="113">
        <v>65.37610000000001</v>
      </c>
      <c r="G6" s="113">
        <v>36.0363</v>
      </c>
      <c r="H6" s="113">
        <v>2018.077</v>
      </c>
      <c r="I6" s="113">
        <v>2306.719</v>
      </c>
      <c r="J6" s="75">
        <v>6193.5096</v>
      </c>
      <c r="L6" s="78"/>
    </row>
    <row r="7" spans="1:12" ht="15">
      <c r="A7" s="15">
        <v>1993</v>
      </c>
      <c r="B7" s="113">
        <v>234.06560000000002</v>
      </c>
      <c r="C7" s="113">
        <v>1567.256</v>
      </c>
      <c r="D7" s="113">
        <v>26.7859</v>
      </c>
      <c r="E7" s="113">
        <v>18.3533</v>
      </c>
      <c r="F7" s="113">
        <v>73.961</v>
      </c>
      <c r="G7" s="113">
        <v>100.03829999999999</v>
      </c>
      <c r="H7" s="113">
        <v>2389.663</v>
      </c>
      <c r="I7" s="113">
        <v>2263.673</v>
      </c>
      <c r="J7" s="75">
        <v>6673.7961000000005</v>
      </c>
      <c r="L7" s="78"/>
    </row>
    <row r="8" spans="1:12" ht="15">
      <c r="A8" s="15">
        <v>1994</v>
      </c>
      <c r="B8" s="113">
        <v>357.32439999999997</v>
      </c>
      <c r="C8" s="113">
        <v>2181.2870000000003</v>
      </c>
      <c r="D8" s="113">
        <v>44.2996</v>
      </c>
      <c r="E8" s="113">
        <v>15.4608</v>
      </c>
      <c r="F8" s="113">
        <v>72.5333</v>
      </c>
      <c r="G8" s="113">
        <v>105.62950000000001</v>
      </c>
      <c r="H8" s="113">
        <v>2335.3830000000003</v>
      </c>
      <c r="I8" s="113">
        <v>2610.933</v>
      </c>
      <c r="J8" s="75">
        <v>7722.850600000001</v>
      </c>
      <c r="L8" s="78"/>
    </row>
    <row r="9" spans="1:12" ht="15">
      <c r="A9" s="15">
        <v>1995</v>
      </c>
      <c r="B9" s="113">
        <v>360.3261</v>
      </c>
      <c r="C9" s="113">
        <v>2233.226</v>
      </c>
      <c r="D9" s="113">
        <v>40.9972</v>
      </c>
      <c r="E9" s="113">
        <v>34.8915</v>
      </c>
      <c r="F9" s="113">
        <v>79.8104</v>
      </c>
      <c r="G9" s="113">
        <v>68.6611</v>
      </c>
      <c r="H9" s="113">
        <v>2358.366</v>
      </c>
      <c r="I9" s="113">
        <v>2849.8329999999996</v>
      </c>
      <c r="J9" s="75">
        <v>8026.1113</v>
      </c>
      <c r="L9" s="78"/>
    </row>
    <row r="10" spans="1:12" ht="15">
      <c r="A10" s="15">
        <v>1996</v>
      </c>
      <c r="B10" s="113">
        <v>412.565</v>
      </c>
      <c r="C10" s="113">
        <v>1980.6999999999998</v>
      </c>
      <c r="D10" s="113">
        <v>46.5951</v>
      </c>
      <c r="E10" s="113">
        <v>73.87440000000001</v>
      </c>
      <c r="F10" s="113">
        <v>107.063</v>
      </c>
      <c r="G10" s="113">
        <v>55.369099999999996</v>
      </c>
      <c r="H10" s="113">
        <v>2732.046</v>
      </c>
      <c r="I10" s="113">
        <v>2707.835</v>
      </c>
      <c r="J10" s="75">
        <v>8116.0476</v>
      </c>
      <c r="L10" s="78"/>
    </row>
    <row r="11" spans="1:12" ht="15">
      <c r="A11" s="15">
        <v>1997</v>
      </c>
      <c r="B11" s="113">
        <v>443.64320000000004</v>
      </c>
      <c r="C11" s="113">
        <v>2056.33</v>
      </c>
      <c r="D11" s="113">
        <v>102.77759999999999</v>
      </c>
      <c r="E11" s="113">
        <v>81.5139</v>
      </c>
      <c r="F11" s="113">
        <v>82.9534</v>
      </c>
      <c r="G11" s="113">
        <v>52.4315</v>
      </c>
      <c r="H11" s="113">
        <v>3201.545</v>
      </c>
      <c r="I11" s="113">
        <v>2520.139</v>
      </c>
      <c r="J11" s="75">
        <v>8541.3336</v>
      </c>
      <c r="L11" s="78"/>
    </row>
    <row r="12" spans="1:12" ht="15">
      <c r="A12" s="15">
        <v>1998</v>
      </c>
      <c r="B12" s="113">
        <v>435.0606</v>
      </c>
      <c r="C12" s="113">
        <v>2034.675</v>
      </c>
      <c r="D12" s="113">
        <v>117.4709</v>
      </c>
      <c r="E12" s="113">
        <v>70.8674</v>
      </c>
      <c r="F12" s="113">
        <v>84.5551</v>
      </c>
      <c r="G12" s="113">
        <v>69.6758</v>
      </c>
      <c r="H12" s="113">
        <v>3299.386</v>
      </c>
      <c r="I12" s="113">
        <v>2779.4660000000003</v>
      </c>
      <c r="J12" s="75">
        <v>8891.1568</v>
      </c>
      <c r="L12" s="78"/>
    </row>
    <row r="13" spans="1:12" ht="15">
      <c r="A13" s="15">
        <v>1999</v>
      </c>
      <c r="B13" s="113">
        <v>540.8375</v>
      </c>
      <c r="C13" s="113">
        <v>2427.7090000000003</v>
      </c>
      <c r="D13" s="113">
        <v>148.26680000000002</v>
      </c>
      <c r="E13" s="113">
        <v>177.15970000000002</v>
      </c>
      <c r="F13" s="113">
        <v>106.43660000000001</v>
      </c>
      <c r="G13" s="113">
        <v>69.3656</v>
      </c>
      <c r="H13" s="113">
        <v>3358.109</v>
      </c>
      <c r="I13" s="113">
        <v>3033.0789999999997</v>
      </c>
      <c r="J13" s="75">
        <v>9860.9632</v>
      </c>
      <c r="L13" s="78"/>
    </row>
    <row r="14" spans="1:12" ht="15">
      <c r="A14" s="15">
        <v>2000</v>
      </c>
      <c r="B14" s="113">
        <v>735.2628</v>
      </c>
      <c r="C14" s="113">
        <v>2899.213</v>
      </c>
      <c r="D14" s="113">
        <v>229.5229</v>
      </c>
      <c r="E14" s="113">
        <v>145.3663</v>
      </c>
      <c r="F14" s="113">
        <v>152.54909999999998</v>
      </c>
      <c r="G14" s="113">
        <v>112.2225</v>
      </c>
      <c r="H14" s="113">
        <v>3293.3430000000003</v>
      </c>
      <c r="I14" s="113">
        <v>3113.54</v>
      </c>
      <c r="J14" s="75">
        <v>10681.0196</v>
      </c>
      <c r="L14" s="78"/>
    </row>
    <row r="15" spans="1:12" ht="15">
      <c r="A15" s="15">
        <v>2001</v>
      </c>
      <c r="B15" s="113">
        <v>889.0255999999999</v>
      </c>
      <c r="C15" s="113">
        <v>3231.8190000000004</v>
      </c>
      <c r="D15" s="113">
        <v>218.4332</v>
      </c>
      <c r="E15" s="113">
        <v>43.1375</v>
      </c>
      <c r="F15" s="113">
        <v>186.02659999999997</v>
      </c>
      <c r="G15" s="113">
        <v>91.7853</v>
      </c>
      <c r="H15" s="113">
        <v>3403.555</v>
      </c>
      <c r="I15" s="113">
        <v>2753.268</v>
      </c>
      <c r="J15" s="75">
        <v>10817.050200000001</v>
      </c>
      <c r="L15" s="78"/>
    </row>
    <row r="16" spans="1:12" ht="15">
      <c r="A16" s="15">
        <v>2002</v>
      </c>
      <c r="B16" s="113">
        <v>1391.307</v>
      </c>
      <c r="C16" s="113">
        <v>2756.589</v>
      </c>
      <c r="D16" s="113">
        <v>205.2101</v>
      </c>
      <c r="E16" s="113">
        <v>145.8951</v>
      </c>
      <c r="F16" s="113">
        <v>215.2066</v>
      </c>
      <c r="G16" s="113">
        <v>111.69550000000001</v>
      </c>
      <c r="H16" s="113">
        <v>4053.2380000000003</v>
      </c>
      <c r="I16" s="113">
        <v>3560.969</v>
      </c>
      <c r="J16" s="75">
        <v>12440.1103</v>
      </c>
      <c r="L16" s="78"/>
    </row>
    <row r="17" spans="1:12" ht="15">
      <c r="A17" s="15">
        <v>2003</v>
      </c>
      <c r="B17" s="113">
        <v>1812.3899999999999</v>
      </c>
      <c r="C17" s="113">
        <v>2987.201</v>
      </c>
      <c r="D17" s="113">
        <v>259.3755</v>
      </c>
      <c r="E17" s="113">
        <v>159.7583</v>
      </c>
      <c r="F17" s="113">
        <v>269.3623</v>
      </c>
      <c r="G17" s="113">
        <v>98.37089999999999</v>
      </c>
      <c r="H17" s="113">
        <v>4713.282</v>
      </c>
      <c r="I17" s="113">
        <v>2958.12</v>
      </c>
      <c r="J17" s="75">
        <v>13257.86</v>
      </c>
      <c r="L17" s="78"/>
    </row>
    <row r="18" spans="1:12" ht="15">
      <c r="A18" s="15">
        <v>2004</v>
      </c>
      <c r="B18" s="113">
        <v>2460.9359999999997</v>
      </c>
      <c r="C18" s="113">
        <v>3245.758</v>
      </c>
      <c r="D18" s="113">
        <v>465.3104</v>
      </c>
      <c r="E18" s="113">
        <v>269.7324</v>
      </c>
      <c r="F18" s="113">
        <v>432.5491</v>
      </c>
      <c r="G18" s="113">
        <v>77</v>
      </c>
      <c r="H18" s="113">
        <v>4735.820000000001</v>
      </c>
      <c r="I18" s="113">
        <v>2915.213</v>
      </c>
      <c r="J18" s="75">
        <v>14602.3189</v>
      </c>
      <c r="L18" s="78"/>
    </row>
    <row r="19" spans="1:12" ht="15">
      <c r="A19" s="15">
        <v>2005</v>
      </c>
      <c r="B19" s="113">
        <v>3146.2690000000002</v>
      </c>
      <c r="C19" s="113">
        <v>3740.6609999999996</v>
      </c>
      <c r="D19" s="113">
        <v>809.3604</v>
      </c>
      <c r="E19" s="113">
        <v>501.0433</v>
      </c>
      <c r="F19" s="113">
        <v>467.9093</v>
      </c>
      <c r="G19" s="113">
        <v>86.282</v>
      </c>
      <c r="H19" s="113">
        <v>5157.903</v>
      </c>
      <c r="I19" s="113">
        <v>2903.931</v>
      </c>
      <c r="J19" s="75">
        <v>16813.358999999997</v>
      </c>
      <c r="L19" s="78"/>
    </row>
    <row r="20" spans="1:12" ht="15">
      <c r="A20" s="15">
        <v>2006</v>
      </c>
      <c r="B20" s="113">
        <v>4066.4110000000005</v>
      </c>
      <c r="C20" s="113">
        <v>3274.717</v>
      </c>
      <c r="D20" s="113">
        <v>756.3951</v>
      </c>
      <c r="E20" s="113">
        <v>904.9365</v>
      </c>
      <c r="F20" s="113">
        <v>583.2066</v>
      </c>
      <c r="G20" s="113">
        <v>106.6255</v>
      </c>
      <c r="H20" s="113">
        <v>5193.825000000001</v>
      </c>
      <c r="I20" s="113">
        <v>3525.4629999999997</v>
      </c>
      <c r="J20" s="75">
        <v>18411.579700000002</v>
      </c>
      <c r="L20" s="78"/>
    </row>
    <row r="21" spans="1:12" ht="15">
      <c r="A21" s="15">
        <v>2007</v>
      </c>
      <c r="B21" s="113">
        <v>5137.169</v>
      </c>
      <c r="C21" s="113">
        <v>4319.674</v>
      </c>
      <c r="D21" s="113">
        <v>847.4646</v>
      </c>
      <c r="E21" s="113">
        <v>1028.888</v>
      </c>
      <c r="F21" s="113">
        <v>730.4984</v>
      </c>
      <c r="G21" s="113">
        <v>151.94910000000002</v>
      </c>
      <c r="H21" s="113">
        <v>4940.835</v>
      </c>
      <c r="I21" s="113">
        <v>4120.409000000001</v>
      </c>
      <c r="J21" s="75">
        <v>21276.9</v>
      </c>
      <c r="L21" s="78"/>
    </row>
    <row r="22" spans="1:12" s="34" customFormat="1" ht="15">
      <c r="A22" s="15">
        <v>2008</v>
      </c>
      <c r="B22" s="113">
        <v>6248.2119999999995</v>
      </c>
      <c r="C22" s="113">
        <v>4415.495</v>
      </c>
      <c r="D22" s="113">
        <v>1273.811</v>
      </c>
      <c r="E22" s="113">
        <v>1161.301</v>
      </c>
      <c r="F22" s="113">
        <v>897.3592</v>
      </c>
      <c r="G22" s="113">
        <v>160.4258</v>
      </c>
      <c r="H22" s="113">
        <v>5439.119</v>
      </c>
      <c r="I22" s="113">
        <v>5128.715</v>
      </c>
      <c r="J22" s="75">
        <v>24724.438</v>
      </c>
      <c r="L22" s="78"/>
    </row>
    <row r="23" spans="1:12" ht="15">
      <c r="A23" s="15">
        <v>2009</v>
      </c>
      <c r="B23" s="113">
        <v>6572.181</v>
      </c>
      <c r="C23" s="113">
        <v>4748.339</v>
      </c>
      <c r="D23" s="113">
        <v>1938.3539999999998</v>
      </c>
      <c r="E23" s="113">
        <v>1211.331</v>
      </c>
      <c r="F23" s="113">
        <v>962.4793000000001</v>
      </c>
      <c r="G23" s="113">
        <v>195.1293</v>
      </c>
      <c r="H23" s="113">
        <v>4962.125</v>
      </c>
      <c r="I23" s="113">
        <v>4855.141</v>
      </c>
      <c r="J23" s="75">
        <v>25445.0796</v>
      </c>
      <c r="L23" s="78"/>
    </row>
    <row r="24" spans="1:12" ht="15">
      <c r="A24" s="85">
        <v>2010</v>
      </c>
      <c r="B24" s="116">
        <v>6757.3550000000005</v>
      </c>
      <c r="C24" s="116">
        <v>5166.813</v>
      </c>
      <c r="D24" s="116">
        <v>1856.668</v>
      </c>
      <c r="E24" s="116">
        <v>1180.9</v>
      </c>
      <c r="F24" s="116">
        <v>1095.1280000000002</v>
      </c>
      <c r="G24" s="116">
        <v>185.143</v>
      </c>
      <c r="H24" s="116">
        <v>5945.6939999999995</v>
      </c>
      <c r="I24" s="116">
        <v>5972.058</v>
      </c>
      <c r="J24" s="76">
        <v>28159.759000000002</v>
      </c>
      <c r="L24" s="78"/>
    </row>
    <row r="25" spans="1:10" s="78" customFormat="1" ht="15">
      <c r="A25" s="51"/>
      <c r="B25" s="53"/>
      <c r="C25" s="53"/>
      <c r="D25" s="53"/>
      <c r="E25" s="53"/>
      <c r="F25" s="53"/>
      <c r="G25" s="53"/>
      <c r="H25" s="53"/>
      <c r="I25" s="53"/>
      <c r="J25" s="2"/>
    </row>
    <row r="26" ht="15">
      <c r="A26" t="s">
        <v>299</v>
      </c>
    </row>
    <row r="27" spans="1:20" ht="15" customHeight="1">
      <c r="A27" s="164" t="s">
        <v>349</v>
      </c>
      <c r="B27" s="164"/>
      <c r="C27" s="164"/>
      <c r="D27" s="164"/>
      <c r="E27" s="164"/>
      <c r="F27" s="164"/>
      <c r="G27" s="164"/>
      <c r="H27" s="164"/>
      <c r="I27" s="164"/>
      <c r="J27" s="164"/>
      <c r="M27" s="78"/>
      <c r="N27" s="78"/>
      <c r="O27" s="78"/>
      <c r="P27" s="78"/>
      <c r="Q27" s="78"/>
      <c r="R27" s="78"/>
      <c r="S27" s="78"/>
      <c r="T27" s="78"/>
    </row>
    <row r="28" spans="1:20" ht="15">
      <c r="A28" s="164"/>
      <c r="B28" s="164"/>
      <c r="C28" s="164"/>
      <c r="D28" s="164"/>
      <c r="E28" s="164"/>
      <c r="F28" s="164"/>
      <c r="G28" s="164"/>
      <c r="H28" s="164"/>
      <c r="I28" s="164"/>
      <c r="J28" s="164"/>
      <c r="M28" s="78"/>
      <c r="N28" s="78"/>
      <c r="O28" s="78"/>
      <c r="P28" s="78"/>
      <c r="Q28" s="78"/>
      <c r="R28" s="78"/>
      <c r="S28" s="78"/>
      <c r="T28" s="78"/>
    </row>
    <row r="29" spans="1:10" ht="15">
      <c r="A29" s="164"/>
      <c r="B29" s="164"/>
      <c r="C29" s="164"/>
      <c r="D29" s="164"/>
      <c r="E29" s="164"/>
      <c r="F29" s="164"/>
      <c r="G29" s="164"/>
      <c r="H29" s="164"/>
      <c r="I29" s="164"/>
      <c r="J29" s="164"/>
    </row>
    <row r="30" spans="1:10" ht="15">
      <c r="A30" s="164"/>
      <c r="B30" s="164"/>
      <c r="C30" s="164"/>
      <c r="D30" s="164"/>
      <c r="E30" s="164"/>
      <c r="F30" s="164"/>
      <c r="G30" s="164"/>
      <c r="H30" s="164"/>
      <c r="I30" s="164"/>
      <c r="J30" s="164"/>
    </row>
    <row r="31" spans="1:10" ht="15">
      <c r="A31" s="164"/>
      <c r="B31" s="164"/>
      <c r="C31" s="164"/>
      <c r="D31" s="164"/>
      <c r="E31" s="164"/>
      <c r="F31" s="164"/>
      <c r="G31" s="164"/>
      <c r="H31" s="164"/>
      <c r="I31" s="164"/>
      <c r="J31" s="164"/>
    </row>
    <row r="32" spans="1:10" ht="15">
      <c r="A32" s="164"/>
      <c r="B32" s="164"/>
      <c r="C32" s="164"/>
      <c r="D32" s="164"/>
      <c r="E32" s="164"/>
      <c r="F32" s="164"/>
      <c r="G32" s="164"/>
      <c r="H32" s="164"/>
      <c r="I32" s="164"/>
      <c r="J32" s="164"/>
    </row>
    <row r="33" spans="1:10" ht="15">
      <c r="A33" s="164" t="s">
        <v>285</v>
      </c>
      <c r="B33" s="164"/>
      <c r="C33" s="164"/>
      <c r="D33" s="164"/>
      <c r="E33" s="164"/>
      <c r="F33" s="164"/>
      <c r="G33" s="164"/>
      <c r="H33" s="164"/>
      <c r="I33" s="164"/>
      <c r="J33" s="164"/>
    </row>
    <row r="34" spans="1:10" ht="15">
      <c r="A34" s="47"/>
      <c r="B34" s="47"/>
      <c r="C34" s="47"/>
      <c r="D34" s="47"/>
      <c r="E34" s="47"/>
      <c r="F34" s="47"/>
      <c r="G34" s="47"/>
      <c r="H34" s="47"/>
      <c r="I34" s="47"/>
      <c r="J34" s="47"/>
    </row>
    <row r="35" spans="1:10" ht="15">
      <c r="A35" s="47"/>
      <c r="B35" s="47"/>
      <c r="C35" s="47"/>
      <c r="D35" s="47"/>
      <c r="E35" s="47"/>
      <c r="F35" s="47"/>
      <c r="G35" s="47"/>
      <c r="H35" s="47"/>
      <c r="I35" s="47"/>
      <c r="J35" s="47"/>
    </row>
  </sheetData>
  <sheetProtection/>
  <mergeCells count="2">
    <mergeCell ref="A27:J32"/>
    <mergeCell ref="A33:J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R58"/>
  <sheetViews>
    <sheetView zoomScale="85" zoomScaleNormal="85" zoomScalePageLayoutView="0" workbookViewId="0" topLeftCell="U79">
      <selection activeCell="AM16" sqref="AM16"/>
    </sheetView>
  </sheetViews>
  <sheetFormatPr defaultColWidth="9.140625" defaultRowHeight="15"/>
  <cols>
    <col min="1" max="1" width="23.7109375" style="0" customWidth="1"/>
    <col min="2" max="2" width="12.140625" style="0" customWidth="1"/>
    <col min="3" max="3" width="11.7109375" style="0" bestFit="1" customWidth="1"/>
    <col min="4" max="4" width="10.7109375" style="0" bestFit="1" customWidth="1"/>
    <col min="5" max="5" width="11.7109375" style="0" bestFit="1" customWidth="1"/>
    <col min="6" max="10" width="10.7109375" style="0" bestFit="1" customWidth="1"/>
    <col min="11" max="40" width="11.7109375" style="0" bestFit="1" customWidth="1"/>
    <col min="41" max="42" width="11.7109375" style="34" bestFit="1" customWidth="1"/>
    <col min="43" max="44" width="10.7109375" style="0" bestFit="1" customWidth="1"/>
  </cols>
  <sheetData>
    <row r="1" ht="15">
      <c r="A1" s="34" t="s">
        <v>302</v>
      </c>
    </row>
    <row r="3" spans="1:44" ht="17.25" customHeight="1">
      <c r="A3" s="9"/>
      <c r="B3" s="166" t="s">
        <v>301</v>
      </c>
      <c r="C3" s="165">
        <v>1990</v>
      </c>
      <c r="D3" s="165"/>
      <c r="E3" s="165">
        <f>C3+1</f>
        <v>1991</v>
      </c>
      <c r="F3" s="165"/>
      <c r="G3" s="165">
        <f>E3+1</f>
        <v>1992</v>
      </c>
      <c r="H3" s="165"/>
      <c r="I3" s="165">
        <f>G3+1</f>
        <v>1993</v>
      </c>
      <c r="J3" s="165"/>
      <c r="K3" s="165">
        <f>I3+1</f>
        <v>1994</v>
      </c>
      <c r="L3" s="165"/>
      <c r="M3" s="165">
        <f>K3+1</f>
        <v>1995</v>
      </c>
      <c r="N3" s="165"/>
      <c r="O3" s="165">
        <f>M3+1</f>
        <v>1996</v>
      </c>
      <c r="P3" s="165"/>
      <c r="Q3" s="165">
        <f>O3+1</f>
        <v>1997</v>
      </c>
      <c r="R3" s="165"/>
      <c r="S3" s="165">
        <f>Q3+1</f>
        <v>1998</v>
      </c>
      <c r="T3" s="165"/>
      <c r="U3" s="165">
        <f>S3+1</f>
        <v>1999</v>
      </c>
      <c r="V3" s="165"/>
      <c r="W3" s="165">
        <f>U3+1</f>
        <v>2000</v>
      </c>
      <c r="X3" s="165"/>
      <c r="Y3" s="165">
        <f>W3+1</f>
        <v>2001</v>
      </c>
      <c r="Z3" s="165"/>
      <c r="AA3" s="165">
        <f>Y3+1</f>
        <v>2002</v>
      </c>
      <c r="AB3" s="165"/>
      <c r="AC3" s="165">
        <f>AA3+1</f>
        <v>2003</v>
      </c>
      <c r="AD3" s="165"/>
      <c r="AE3" s="165">
        <f>AC3+1</f>
        <v>2004</v>
      </c>
      <c r="AF3" s="165"/>
      <c r="AG3" s="165">
        <f>AE3+1</f>
        <v>2005</v>
      </c>
      <c r="AH3" s="165"/>
      <c r="AI3" s="165">
        <f>AG3+1</f>
        <v>2006</v>
      </c>
      <c r="AJ3" s="165"/>
      <c r="AK3" s="165">
        <f>AI3+1</f>
        <v>2007</v>
      </c>
      <c r="AL3" s="165"/>
      <c r="AM3" s="165">
        <f>AK3+1</f>
        <v>2008</v>
      </c>
      <c r="AN3" s="165"/>
      <c r="AO3" s="165">
        <f>AM3+1</f>
        <v>2009</v>
      </c>
      <c r="AP3" s="165"/>
      <c r="AQ3" s="165">
        <f>AO3+1</f>
        <v>2010</v>
      </c>
      <c r="AR3" s="165"/>
    </row>
    <row r="4" spans="1:44" ht="17.25">
      <c r="A4" s="4" t="s">
        <v>30</v>
      </c>
      <c r="B4" s="167"/>
      <c r="C4" s="4" t="s">
        <v>31</v>
      </c>
      <c r="D4" s="4" t="s">
        <v>32</v>
      </c>
      <c r="E4" s="4" t="s">
        <v>31</v>
      </c>
      <c r="F4" s="4" t="s">
        <v>32</v>
      </c>
      <c r="G4" s="4" t="s">
        <v>31</v>
      </c>
      <c r="H4" s="4" t="s">
        <v>32</v>
      </c>
      <c r="I4" s="4" t="s">
        <v>31</v>
      </c>
      <c r="J4" s="4" t="s">
        <v>32</v>
      </c>
      <c r="K4" s="4" t="s">
        <v>31</v>
      </c>
      <c r="L4" s="4" t="s">
        <v>32</v>
      </c>
      <c r="M4" s="4" t="s">
        <v>31</v>
      </c>
      <c r="N4" s="4" t="s">
        <v>32</v>
      </c>
      <c r="O4" s="4" t="s">
        <v>31</v>
      </c>
      <c r="P4" s="4" t="s">
        <v>32</v>
      </c>
      <c r="Q4" s="4" t="s">
        <v>31</v>
      </c>
      <c r="R4" s="4" t="s">
        <v>32</v>
      </c>
      <c r="S4" s="4" t="s">
        <v>31</v>
      </c>
      <c r="T4" s="4" t="s">
        <v>32</v>
      </c>
      <c r="U4" s="4" t="s">
        <v>31</v>
      </c>
      <c r="V4" s="4" t="s">
        <v>32</v>
      </c>
      <c r="W4" s="4" t="s">
        <v>31</v>
      </c>
      <c r="X4" s="4" t="s">
        <v>32</v>
      </c>
      <c r="Y4" s="4" t="s">
        <v>31</v>
      </c>
      <c r="Z4" s="4" t="s">
        <v>32</v>
      </c>
      <c r="AA4" s="4" t="s">
        <v>31</v>
      </c>
      <c r="AB4" s="4" t="s">
        <v>32</v>
      </c>
      <c r="AC4" s="4" t="s">
        <v>31</v>
      </c>
      <c r="AD4" s="4" t="s">
        <v>32</v>
      </c>
      <c r="AE4" s="4" t="s">
        <v>31</v>
      </c>
      <c r="AF4" s="4" t="s">
        <v>32</v>
      </c>
      <c r="AG4" s="4" t="s">
        <v>31</v>
      </c>
      <c r="AH4" s="4" t="s">
        <v>32</v>
      </c>
      <c r="AI4" s="4" t="s">
        <v>31</v>
      </c>
      <c r="AJ4" s="4" t="s">
        <v>32</v>
      </c>
      <c r="AK4" s="4" t="s">
        <v>31</v>
      </c>
      <c r="AL4" s="4" t="s">
        <v>32</v>
      </c>
      <c r="AM4" s="4" t="s">
        <v>31</v>
      </c>
      <c r="AN4" s="4" t="s">
        <v>32</v>
      </c>
      <c r="AO4" s="4" t="s">
        <v>31</v>
      </c>
      <c r="AP4" s="4" t="s">
        <v>32</v>
      </c>
      <c r="AQ4" s="4" t="s">
        <v>31</v>
      </c>
      <c r="AR4" s="4" t="s">
        <v>32</v>
      </c>
    </row>
    <row r="5" spans="1:44" s="78" customFormat="1" ht="15">
      <c r="A5" s="78" t="s">
        <v>4</v>
      </c>
      <c r="B5" s="78" t="s">
        <v>33</v>
      </c>
      <c r="C5" s="66">
        <v>13.49069</v>
      </c>
      <c r="D5" s="66">
        <v>0</v>
      </c>
      <c r="E5" s="66">
        <v>17.8452</v>
      </c>
      <c r="F5" s="66">
        <v>0</v>
      </c>
      <c r="G5" s="66">
        <v>28.4417</v>
      </c>
      <c r="H5" s="66">
        <v>0</v>
      </c>
      <c r="I5" s="66">
        <v>62.12696</v>
      </c>
      <c r="J5" s="66">
        <v>0</v>
      </c>
      <c r="K5" s="66">
        <v>75.25494</v>
      </c>
      <c r="L5" s="66">
        <v>0</v>
      </c>
      <c r="M5" s="66">
        <v>25.27498</v>
      </c>
      <c r="N5" s="66">
        <v>0</v>
      </c>
      <c r="O5" s="66">
        <v>167.1836</v>
      </c>
      <c r="P5" s="66">
        <v>0</v>
      </c>
      <c r="Q5" s="66">
        <v>70.48797</v>
      </c>
      <c r="R5" s="66">
        <v>0</v>
      </c>
      <c r="S5" s="66">
        <v>70.11642</v>
      </c>
      <c r="T5" s="66">
        <v>29.65702</v>
      </c>
      <c r="U5" s="66">
        <v>123.1781</v>
      </c>
      <c r="V5" s="66">
        <v>42.85771</v>
      </c>
      <c r="W5" s="66">
        <v>194.5301</v>
      </c>
      <c r="X5" s="66">
        <v>73.93837</v>
      </c>
      <c r="Y5" s="66">
        <v>114.8118</v>
      </c>
      <c r="Z5" s="66">
        <v>87.56186</v>
      </c>
      <c r="AA5" s="66">
        <v>76.69316</v>
      </c>
      <c r="AB5" s="66">
        <v>91.63301</v>
      </c>
      <c r="AC5" s="66">
        <v>104.8915</v>
      </c>
      <c r="AD5" s="66">
        <v>104.9014</v>
      </c>
      <c r="AE5" s="66">
        <v>48.10126</v>
      </c>
      <c r="AF5" s="66">
        <v>106.1995</v>
      </c>
      <c r="AG5" s="66">
        <v>113.2405</v>
      </c>
      <c r="AH5" s="66">
        <v>115.4934</v>
      </c>
      <c r="AI5" s="66">
        <v>140.2557</v>
      </c>
      <c r="AJ5" s="66">
        <v>163.0809</v>
      </c>
      <c r="AK5" s="66">
        <v>141.2633</v>
      </c>
      <c r="AL5" s="66">
        <v>163.1133</v>
      </c>
      <c r="AM5" s="66">
        <v>377.5485</v>
      </c>
      <c r="AN5" s="66">
        <v>169.8162</v>
      </c>
      <c r="AO5" s="66">
        <v>150.1091</v>
      </c>
      <c r="AP5" s="66">
        <v>204.1305</v>
      </c>
      <c r="AQ5" s="66">
        <v>297.9508</v>
      </c>
      <c r="AR5" s="66">
        <v>300.4715</v>
      </c>
    </row>
    <row r="6" spans="1:44" s="78" customFormat="1" ht="15">
      <c r="A6" s="78" t="s">
        <v>4</v>
      </c>
      <c r="B6" s="78" t="s">
        <v>270</v>
      </c>
      <c r="C6" s="66">
        <v>13.49069</v>
      </c>
      <c r="D6" s="66">
        <v>9.282541</v>
      </c>
      <c r="E6" s="66">
        <v>17.8452</v>
      </c>
      <c r="F6" s="66">
        <v>11.86928</v>
      </c>
      <c r="G6" s="66">
        <v>69.40768</v>
      </c>
      <c r="H6" s="66">
        <v>37.64617</v>
      </c>
      <c r="I6" s="66">
        <v>63.6629</v>
      </c>
      <c r="J6" s="66">
        <v>43.97818</v>
      </c>
      <c r="K6" s="66">
        <v>92.2339</v>
      </c>
      <c r="L6" s="66">
        <v>64.20391</v>
      </c>
      <c r="M6" s="66">
        <v>95.22076</v>
      </c>
      <c r="N6" s="66">
        <v>74.66831</v>
      </c>
      <c r="O6" s="66">
        <v>167.1836</v>
      </c>
      <c r="P6" s="66">
        <v>116.0653</v>
      </c>
      <c r="Q6" s="66">
        <v>74.23935</v>
      </c>
      <c r="R6" s="66">
        <v>89.42086</v>
      </c>
      <c r="S6" s="66">
        <v>70.42594</v>
      </c>
      <c r="T6" s="66">
        <v>85.94378</v>
      </c>
      <c r="U6" s="66">
        <v>123.1781</v>
      </c>
      <c r="V6" s="66">
        <v>105.8607</v>
      </c>
      <c r="W6" s="66">
        <v>194.5301</v>
      </c>
      <c r="X6" s="66">
        <v>143.4436</v>
      </c>
      <c r="Y6" s="66">
        <v>114.8118</v>
      </c>
      <c r="Z6" s="66">
        <v>120.5625</v>
      </c>
      <c r="AA6" s="66">
        <v>99.31792</v>
      </c>
      <c r="AB6" s="66">
        <v>110.0816</v>
      </c>
      <c r="AC6" s="66">
        <v>104.8915</v>
      </c>
      <c r="AD6" s="66">
        <v>109.7884</v>
      </c>
      <c r="AE6" s="66">
        <v>105.2852</v>
      </c>
      <c r="AF6" s="66">
        <v>109.7268</v>
      </c>
      <c r="AG6" s="66">
        <v>113.2405</v>
      </c>
      <c r="AH6" s="66">
        <v>110.2607</v>
      </c>
      <c r="AI6" s="66">
        <v>157.9957</v>
      </c>
      <c r="AJ6" s="66">
        <v>126.6171</v>
      </c>
      <c r="AK6" s="66">
        <v>165.0594</v>
      </c>
      <c r="AL6" s="66">
        <v>137.1237</v>
      </c>
      <c r="AM6" s="66">
        <v>377.5485</v>
      </c>
      <c r="AN6" s="66">
        <v>244.06</v>
      </c>
      <c r="AO6" s="66">
        <v>150.1091</v>
      </c>
      <c r="AP6" s="66">
        <v>177.2774</v>
      </c>
      <c r="AQ6" s="66">
        <v>300.4823</v>
      </c>
      <c r="AR6" s="66">
        <v>247.3645</v>
      </c>
    </row>
    <row r="7" spans="1:44" s="78" customFormat="1" ht="15">
      <c r="A7" s="78" t="s">
        <v>5</v>
      </c>
      <c r="B7" s="78" t="s">
        <v>33</v>
      </c>
      <c r="C7" s="66">
        <v>17.50414</v>
      </c>
      <c r="D7" s="66">
        <v>1.301365</v>
      </c>
      <c r="E7" s="66">
        <v>2.983838</v>
      </c>
      <c r="F7" s="66">
        <v>0.1788789</v>
      </c>
      <c r="G7" s="66">
        <v>0</v>
      </c>
      <c r="H7" s="66">
        <v>0</v>
      </c>
      <c r="I7" s="66">
        <v>0</v>
      </c>
      <c r="J7" s="66">
        <v>0.6416916</v>
      </c>
      <c r="K7" s="66">
        <v>0</v>
      </c>
      <c r="L7" s="66">
        <v>12.44567</v>
      </c>
      <c r="M7" s="66">
        <v>0</v>
      </c>
      <c r="N7" s="66">
        <v>1.132943</v>
      </c>
      <c r="O7" s="66">
        <v>8.30815</v>
      </c>
      <c r="P7" s="66">
        <v>5.819157</v>
      </c>
      <c r="Q7" s="66">
        <v>4.867429</v>
      </c>
      <c r="R7" s="66">
        <v>5.269499</v>
      </c>
      <c r="S7" s="66">
        <v>8.664092</v>
      </c>
      <c r="T7" s="66">
        <v>5.078799</v>
      </c>
      <c r="U7" s="66">
        <v>6.662923</v>
      </c>
      <c r="V7" s="66">
        <v>5.391258</v>
      </c>
      <c r="W7" s="66">
        <v>4.879095</v>
      </c>
      <c r="X7" s="66">
        <v>3.115545</v>
      </c>
      <c r="Y7" s="66">
        <v>4.192617</v>
      </c>
      <c r="Z7" s="66">
        <v>36.60888</v>
      </c>
      <c r="AA7" s="66">
        <v>9.607888</v>
      </c>
      <c r="AB7" s="66">
        <v>6.106001</v>
      </c>
      <c r="AC7" s="66">
        <v>16.83763</v>
      </c>
      <c r="AD7" s="66">
        <v>7.31129</v>
      </c>
      <c r="AE7" s="66">
        <v>26.49363</v>
      </c>
      <c r="AF7" s="66">
        <v>8.420384</v>
      </c>
      <c r="AG7" s="66">
        <v>31.80039</v>
      </c>
      <c r="AH7" s="66">
        <v>7.750768</v>
      </c>
      <c r="AI7" s="66">
        <v>19.84789</v>
      </c>
      <c r="AJ7" s="66">
        <v>11.6609</v>
      </c>
      <c r="AK7" s="66">
        <v>29.26191</v>
      </c>
      <c r="AL7" s="66">
        <v>11.37241</v>
      </c>
      <c r="AM7" s="66">
        <v>49.45225</v>
      </c>
      <c r="AN7" s="66">
        <v>12.92774</v>
      </c>
      <c r="AO7" s="66">
        <v>32.57954</v>
      </c>
      <c r="AP7" s="66">
        <v>10.26858</v>
      </c>
      <c r="AQ7" s="66">
        <v>54.29075</v>
      </c>
      <c r="AR7" s="66">
        <v>8.398507</v>
      </c>
    </row>
    <row r="8" spans="1:44" s="78" customFormat="1" ht="15">
      <c r="A8" s="78" t="s">
        <v>5</v>
      </c>
      <c r="B8" s="78" t="s">
        <v>270</v>
      </c>
      <c r="C8" s="66">
        <v>41.07219</v>
      </c>
      <c r="D8" s="66">
        <v>27.16296</v>
      </c>
      <c r="E8" s="66">
        <v>4.701198</v>
      </c>
      <c r="F8" s="66">
        <v>9.298619</v>
      </c>
      <c r="G8" s="66">
        <v>0</v>
      </c>
      <c r="H8" s="66">
        <v>3.688248</v>
      </c>
      <c r="I8" s="66">
        <v>0</v>
      </c>
      <c r="J8" s="66">
        <v>2.527404</v>
      </c>
      <c r="K8" s="66">
        <v>0</v>
      </c>
      <c r="L8" s="66">
        <v>2.048075</v>
      </c>
      <c r="M8" s="66">
        <v>0</v>
      </c>
      <c r="N8" s="66">
        <v>0.2083709</v>
      </c>
      <c r="O8" s="66">
        <v>11.25185</v>
      </c>
      <c r="P8" s="66">
        <v>7.441375</v>
      </c>
      <c r="Q8" s="66">
        <v>65.20245</v>
      </c>
      <c r="R8" s="66">
        <v>44.84671</v>
      </c>
      <c r="S8" s="66">
        <v>14.48901</v>
      </c>
      <c r="T8" s="66">
        <v>20.4814</v>
      </c>
      <c r="U8" s="66">
        <v>108.743</v>
      </c>
      <c r="V8" s="66">
        <v>79.63834</v>
      </c>
      <c r="W8" s="66">
        <v>34.48774</v>
      </c>
      <c r="X8" s="66">
        <v>44.57977</v>
      </c>
      <c r="Y8" s="66">
        <v>4.248225</v>
      </c>
      <c r="Z8" s="66">
        <v>19.78174</v>
      </c>
      <c r="AA8" s="66">
        <v>10.80927</v>
      </c>
      <c r="AB8" s="66">
        <v>16.89428</v>
      </c>
      <c r="AC8" s="66">
        <v>16.83763</v>
      </c>
      <c r="AD8" s="66">
        <v>19.81815</v>
      </c>
      <c r="AE8" s="66">
        <v>26.49363</v>
      </c>
      <c r="AF8" s="66">
        <v>22.62178</v>
      </c>
      <c r="AG8" s="66">
        <v>31.80735</v>
      </c>
      <c r="AH8" s="66">
        <v>27.01093</v>
      </c>
      <c r="AI8" s="66">
        <v>19.84789</v>
      </c>
      <c r="AJ8" s="66">
        <v>21.18696</v>
      </c>
      <c r="AK8" s="66">
        <v>29.26769</v>
      </c>
      <c r="AL8" s="66">
        <v>26.77461</v>
      </c>
      <c r="AM8" s="66">
        <v>49.45225</v>
      </c>
      <c r="AN8" s="66">
        <v>41.45605</v>
      </c>
      <c r="AO8" s="66">
        <v>32.57954</v>
      </c>
      <c r="AP8" s="66">
        <v>33.82013</v>
      </c>
      <c r="AQ8" s="66">
        <v>54.29074</v>
      </c>
      <c r="AR8" s="66">
        <v>47.19233</v>
      </c>
    </row>
    <row r="9" spans="1:44" s="78" customFormat="1" ht="15">
      <c r="A9" s="78" t="s">
        <v>6</v>
      </c>
      <c r="B9" s="78" t="s">
        <v>33</v>
      </c>
      <c r="C9" s="66">
        <v>3.84296</v>
      </c>
      <c r="D9" s="66">
        <v>0</v>
      </c>
      <c r="E9" s="66">
        <v>2.423511</v>
      </c>
      <c r="F9" s="66">
        <v>2.423511</v>
      </c>
      <c r="G9" s="66">
        <v>0</v>
      </c>
      <c r="H9" s="66">
        <v>0</v>
      </c>
      <c r="I9" s="66">
        <v>0</v>
      </c>
      <c r="J9" s="66">
        <v>0</v>
      </c>
      <c r="K9" s="66">
        <v>58.28372</v>
      </c>
      <c r="L9" s="66">
        <v>0</v>
      </c>
      <c r="M9" s="66">
        <v>64.514</v>
      </c>
      <c r="N9" s="66">
        <v>0</v>
      </c>
      <c r="O9" s="66">
        <v>76.33823</v>
      </c>
      <c r="P9" s="66">
        <v>0</v>
      </c>
      <c r="Q9" s="66">
        <v>67.47646</v>
      </c>
      <c r="R9" s="66">
        <v>0</v>
      </c>
      <c r="S9" s="66">
        <v>72.83383</v>
      </c>
      <c r="T9" s="66">
        <v>0</v>
      </c>
      <c r="U9" s="66">
        <v>78.75642</v>
      </c>
      <c r="V9" s="66">
        <v>78.75642</v>
      </c>
      <c r="W9" s="66">
        <v>72.54814</v>
      </c>
      <c r="X9" s="66">
        <v>72.54252</v>
      </c>
      <c r="Y9" s="66">
        <v>80.94694</v>
      </c>
      <c r="Z9" s="66">
        <v>80.68276</v>
      </c>
      <c r="AA9" s="66">
        <v>150.0227</v>
      </c>
      <c r="AB9" s="66">
        <v>82.46594</v>
      </c>
      <c r="AC9" s="66">
        <v>101.1028</v>
      </c>
      <c r="AD9" s="66">
        <v>100.2893</v>
      </c>
      <c r="AE9" s="66">
        <v>96.492</v>
      </c>
      <c r="AF9" s="66">
        <v>86.44785</v>
      </c>
      <c r="AG9" s="66">
        <v>117.687</v>
      </c>
      <c r="AH9" s="66">
        <v>98.41264</v>
      </c>
      <c r="AI9" s="66">
        <v>128.4915</v>
      </c>
      <c r="AJ9" s="66">
        <v>112.195</v>
      </c>
      <c r="AK9" s="66">
        <v>181.8655</v>
      </c>
      <c r="AL9" s="66">
        <v>138.9872</v>
      </c>
      <c r="AM9" s="66">
        <v>185.888</v>
      </c>
      <c r="AN9" s="66">
        <v>143.7887</v>
      </c>
      <c r="AO9" s="66">
        <v>206.6675</v>
      </c>
      <c r="AP9" s="66">
        <v>151.1668</v>
      </c>
      <c r="AQ9" s="66">
        <v>187.4504</v>
      </c>
      <c r="AR9" s="66">
        <v>158.0503</v>
      </c>
    </row>
    <row r="10" spans="1:44" s="78" customFormat="1" ht="15">
      <c r="A10" s="78" t="s">
        <v>6</v>
      </c>
      <c r="B10" s="78" t="s">
        <v>270</v>
      </c>
      <c r="C10" s="66">
        <v>100.3613</v>
      </c>
      <c r="D10" s="66">
        <v>54.43883</v>
      </c>
      <c r="E10" s="66">
        <v>91.89803</v>
      </c>
      <c r="F10" s="66">
        <v>77.27356</v>
      </c>
      <c r="G10" s="66">
        <v>97.79988</v>
      </c>
      <c r="H10" s="66">
        <v>89.11052</v>
      </c>
      <c r="I10" s="66">
        <v>93.65102</v>
      </c>
      <c r="J10" s="66">
        <v>93.50821</v>
      </c>
      <c r="K10" s="66">
        <v>73.04423</v>
      </c>
      <c r="L10" s="66">
        <v>81.45933</v>
      </c>
      <c r="M10" s="66">
        <v>64.514</v>
      </c>
      <c r="N10" s="66">
        <v>71.0507</v>
      </c>
      <c r="O10" s="66">
        <v>76.33823</v>
      </c>
      <c r="P10" s="66">
        <v>72.69583</v>
      </c>
      <c r="Q10" s="66">
        <v>75.07644</v>
      </c>
      <c r="R10" s="66">
        <v>73.23309</v>
      </c>
      <c r="S10" s="66">
        <v>76.35128</v>
      </c>
      <c r="T10" s="66">
        <v>74.58816</v>
      </c>
      <c r="U10" s="66">
        <v>78.75642</v>
      </c>
      <c r="V10" s="66">
        <v>76.78192</v>
      </c>
      <c r="W10" s="66">
        <v>76.30421</v>
      </c>
      <c r="X10" s="66">
        <v>75.93571</v>
      </c>
      <c r="Y10" s="66">
        <v>80.94694</v>
      </c>
      <c r="Z10" s="66">
        <v>77.97626</v>
      </c>
      <c r="AA10" s="66">
        <v>150.0227</v>
      </c>
      <c r="AB10" s="66">
        <v>116.785</v>
      </c>
      <c r="AC10" s="66">
        <v>101.1028</v>
      </c>
      <c r="AD10" s="66">
        <v>109.6339</v>
      </c>
      <c r="AE10" s="66">
        <v>96.492</v>
      </c>
      <c r="AF10" s="66">
        <v>100.9402</v>
      </c>
      <c r="AG10" s="66">
        <v>117.687</v>
      </c>
      <c r="AH10" s="66">
        <v>109.5415</v>
      </c>
      <c r="AI10" s="66">
        <v>128.4915</v>
      </c>
      <c r="AJ10" s="66">
        <v>117.8438</v>
      </c>
      <c r="AK10" s="66">
        <v>181.8655</v>
      </c>
      <c r="AL10" s="66">
        <v>151.9223</v>
      </c>
      <c r="AM10" s="66">
        <v>201.9936</v>
      </c>
      <c r="AN10" s="66">
        <v>180.4494</v>
      </c>
      <c r="AO10" s="66">
        <v>206.6675</v>
      </c>
      <c r="AP10" s="66">
        <v>195.8973</v>
      </c>
      <c r="AQ10" s="66">
        <v>187.4546</v>
      </c>
      <c r="AR10" s="66">
        <v>192.9208</v>
      </c>
    </row>
    <row r="11" spans="1:44" s="78" customFormat="1" ht="15">
      <c r="A11" s="78" t="s">
        <v>7</v>
      </c>
      <c r="B11" s="78" t="s">
        <v>33</v>
      </c>
      <c r="C11" s="66">
        <v>50.41993</v>
      </c>
      <c r="D11" s="66">
        <v>0</v>
      </c>
      <c r="E11" s="66">
        <v>54.78802</v>
      </c>
      <c r="F11" s="66">
        <v>0</v>
      </c>
      <c r="G11" s="66">
        <v>27.58581</v>
      </c>
      <c r="H11" s="66">
        <v>28.52641</v>
      </c>
      <c r="I11" s="66">
        <v>20.42686</v>
      </c>
      <c r="J11" s="66">
        <v>25.28912</v>
      </c>
      <c r="K11" s="66">
        <v>70.29084</v>
      </c>
      <c r="L11" s="66">
        <v>27.50148</v>
      </c>
      <c r="M11" s="66">
        <v>117.5977</v>
      </c>
      <c r="N11" s="66">
        <v>37.64673</v>
      </c>
      <c r="O11" s="66">
        <v>61.94429</v>
      </c>
      <c r="P11" s="66">
        <v>50.20779</v>
      </c>
      <c r="Q11" s="66">
        <v>37.3975</v>
      </c>
      <c r="R11" s="66">
        <v>29.25</v>
      </c>
      <c r="S11" s="66">
        <v>42.39604</v>
      </c>
      <c r="T11" s="66">
        <v>31.90999</v>
      </c>
      <c r="U11" s="66">
        <v>46.9821</v>
      </c>
      <c r="V11" s="66">
        <v>17.21329</v>
      </c>
      <c r="W11" s="66">
        <v>100.7054</v>
      </c>
      <c r="X11" s="66">
        <v>52.71923</v>
      </c>
      <c r="Y11" s="66">
        <v>94.50239</v>
      </c>
      <c r="Z11" s="66">
        <v>43.4857</v>
      </c>
      <c r="AA11" s="66">
        <v>96.04993</v>
      </c>
      <c r="AB11" s="66">
        <v>45.7994</v>
      </c>
      <c r="AC11" s="66">
        <v>162.1353</v>
      </c>
      <c r="AD11" s="66">
        <v>86.93353</v>
      </c>
      <c r="AE11" s="66">
        <v>162.8217</v>
      </c>
      <c r="AF11" s="66">
        <v>110.2174</v>
      </c>
      <c r="AG11" s="66">
        <v>129.8424</v>
      </c>
      <c r="AH11" s="66">
        <v>308.7769</v>
      </c>
      <c r="AI11" s="66">
        <v>210.2688</v>
      </c>
      <c r="AJ11" s="66">
        <v>156.9309</v>
      </c>
      <c r="AK11" s="66">
        <v>384.1433</v>
      </c>
      <c r="AL11" s="66">
        <v>289.6969</v>
      </c>
      <c r="AM11" s="66">
        <v>361.7901</v>
      </c>
      <c r="AN11" s="66">
        <v>312.8279</v>
      </c>
      <c r="AO11" s="66">
        <v>640.2104</v>
      </c>
      <c r="AP11" s="66">
        <v>389.238</v>
      </c>
      <c r="AQ11" s="66">
        <v>501.6222</v>
      </c>
      <c r="AR11" s="66">
        <v>399.7734</v>
      </c>
    </row>
    <row r="12" spans="1:44" s="78" customFormat="1" ht="15">
      <c r="A12" s="78" t="s">
        <v>7</v>
      </c>
      <c r="B12" s="78" t="s">
        <v>270</v>
      </c>
      <c r="C12" s="66">
        <v>55.05214</v>
      </c>
      <c r="D12" s="66">
        <v>52.26889</v>
      </c>
      <c r="E12" s="66">
        <v>54.78802</v>
      </c>
      <c r="F12" s="66">
        <v>52.60603</v>
      </c>
      <c r="G12" s="66">
        <v>34.70311</v>
      </c>
      <c r="H12" s="66">
        <v>41.91628</v>
      </c>
      <c r="I12" s="66">
        <v>36.83615</v>
      </c>
      <c r="J12" s="66">
        <v>40.49781</v>
      </c>
      <c r="K12" s="66">
        <v>70.99597</v>
      </c>
      <c r="L12" s="66">
        <v>55.90807</v>
      </c>
      <c r="M12" s="66">
        <v>119.3332</v>
      </c>
      <c r="N12" s="66">
        <v>81.48542</v>
      </c>
      <c r="O12" s="66">
        <v>61.94429</v>
      </c>
      <c r="P12" s="66">
        <v>62.43432</v>
      </c>
      <c r="Q12" s="66">
        <v>37.3975</v>
      </c>
      <c r="R12" s="66">
        <v>50.42054</v>
      </c>
      <c r="S12" s="66">
        <v>46.55734</v>
      </c>
      <c r="T12" s="66">
        <v>52.96848</v>
      </c>
      <c r="U12" s="66">
        <v>46.9821</v>
      </c>
      <c r="V12" s="66">
        <v>51.21016</v>
      </c>
      <c r="W12" s="66">
        <v>100.7054</v>
      </c>
      <c r="X12" s="66">
        <v>74.17256</v>
      </c>
      <c r="Y12" s="66">
        <v>98.77255</v>
      </c>
      <c r="Z12" s="66">
        <v>76.89146</v>
      </c>
      <c r="AA12" s="66">
        <v>96.04993</v>
      </c>
      <c r="AB12" s="66">
        <v>80.61041</v>
      </c>
      <c r="AC12" s="66">
        <v>162.1353</v>
      </c>
      <c r="AD12" s="66">
        <v>117.9731</v>
      </c>
      <c r="AE12" s="66">
        <v>173.2098</v>
      </c>
      <c r="AF12" s="66">
        <v>135.1854</v>
      </c>
      <c r="AG12" s="66">
        <v>138.7876</v>
      </c>
      <c r="AH12" s="66">
        <v>128.1866</v>
      </c>
      <c r="AI12" s="66">
        <v>210.2688</v>
      </c>
      <c r="AJ12" s="66">
        <v>165.3829</v>
      </c>
      <c r="AK12" s="66">
        <v>384.2027</v>
      </c>
      <c r="AL12" s="66">
        <v>261.9056</v>
      </c>
      <c r="AM12" s="66">
        <v>363.4817</v>
      </c>
      <c r="AN12" s="66">
        <v>283.6826</v>
      </c>
      <c r="AO12" s="66">
        <v>642.722</v>
      </c>
      <c r="AP12" s="66">
        <v>442.5718</v>
      </c>
      <c r="AQ12" s="66">
        <v>507.7628</v>
      </c>
      <c r="AR12" s="66">
        <v>434.9807</v>
      </c>
    </row>
    <row r="13" spans="1:44" s="78" customFormat="1" ht="15">
      <c r="A13" s="78" t="s">
        <v>10</v>
      </c>
      <c r="B13" s="78" t="s">
        <v>33</v>
      </c>
      <c r="C13" s="66">
        <v>49.38356</v>
      </c>
      <c r="D13" s="66">
        <v>0</v>
      </c>
      <c r="E13" s="66">
        <v>110.1803</v>
      </c>
      <c r="F13" s="66">
        <v>0</v>
      </c>
      <c r="G13" s="66">
        <v>143.5381</v>
      </c>
      <c r="H13" s="66">
        <v>0</v>
      </c>
      <c r="I13" s="66">
        <v>134.2917</v>
      </c>
      <c r="J13" s="66">
        <v>0</v>
      </c>
      <c r="K13" s="66">
        <v>46.24807</v>
      </c>
      <c r="L13" s="66">
        <v>0</v>
      </c>
      <c r="M13" s="66">
        <v>112.5887</v>
      </c>
      <c r="N13" s="66">
        <v>0</v>
      </c>
      <c r="O13" s="66">
        <v>313.1703</v>
      </c>
      <c r="P13" s="66">
        <v>0</v>
      </c>
      <c r="Q13" s="66">
        <v>38.16881</v>
      </c>
      <c r="R13" s="66">
        <v>95.14533</v>
      </c>
      <c r="S13" s="66">
        <v>7.865677</v>
      </c>
      <c r="T13" s="66">
        <v>71.79168</v>
      </c>
      <c r="U13" s="66">
        <v>139.4135</v>
      </c>
      <c r="V13" s="66">
        <v>0</v>
      </c>
      <c r="W13" s="66">
        <v>32.21442</v>
      </c>
      <c r="X13" s="66">
        <v>19.97381</v>
      </c>
      <c r="Y13" s="66">
        <v>40.32722</v>
      </c>
      <c r="Z13" s="66">
        <v>34.68799</v>
      </c>
      <c r="AA13" s="66">
        <v>77.03041</v>
      </c>
      <c r="AB13" s="66">
        <v>0</v>
      </c>
      <c r="AC13" s="66">
        <v>98.60057</v>
      </c>
      <c r="AD13" s="66">
        <v>57.56222</v>
      </c>
      <c r="AE13" s="66">
        <v>165.4362</v>
      </c>
      <c r="AF13" s="66">
        <v>71.5974</v>
      </c>
      <c r="AG13" s="66">
        <v>117.045</v>
      </c>
      <c r="AH13" s="66">
        <v>83.35564</v>
      </c>
      <c r="AI13" s="66">
        <v>143.6436</v>
      </c>
      <c r="AJ13" s="66">
        <v>72.32801</v>
      </c>
      <c r="AK13" s="66">
        <v>145.0831</v>
      </c>
      <c r="AL13" s="66">
        <v>83.02236</v>
      </c>
      <c r="AM13" s="66">
        <v>35.009</v>
      </c>
      <c r="AN13" s="66">
        <v>89.81114</v>
      </c>
      <c r="AO13" s="66">
        <v>199.2429</v>
      </c>
      <c r="AP13" s="66">
        <v>118.1887</v>
      </c>
      <c r="AQ13" s="66">
        <v>69.95151</v>
      </c>
      <c r="AR13" s="66">
        <v>163.5364</v>
      </c>
    </row>
    <row r="14" spans="1:44" s="78" customFormat="1" ht="15">
      <c r="A14" s="78" t="s">
        <v>10</v>
      </c>
      <c r="B14" s="78" t="s">
        <v>270</v>
      </c>
      <c r="C14" s="66">
        <v>49.38356</v>
      </c>
      <c r="D14" s="66">
        <v>29.8068</v>
      </c>
      <c r="E14" s="66">
        <v>115.7152</v>
      </c>
      <c r="F14" s="66">
        <v>42.90638</v>
      </c>
      <c r="G14" s="66">
        <v>172.9261</v>
      </c>
      <c r="H14" s="66">
        <v>62.33662</v>
      </c>
      <c r="I14" s="66">
        <v>134.2917</v>
      </c>
      <c r="J14" s="66">
        <v>71.33664</v>
      </c>
      <c r="K14" s="66">
        <v>58.1387</v>
      </c>
      <c r="L14" s="66">
        <v>58.64931</v>
      </c>
      <c r="M14" s="66">
        <v>112.5887</v>
      </c>
      <c r="N14" s="66">
        <v>61.81321</v>
      </c>
      <c r="O14" s="66">
        <v>319.4011</v>
      </c>
      <c r="P14" s="66">
        <v>102.8207</v>
      </c>
      <c r="Q14" s="66">
        <v>41.05756</v>
      </c>
      <c r="R14" s="66">
        <v>76.61074</v>
      </c>
      <c r="S14" s="66">
        <v>8.246472</v>
      </c>
      <c r="T14" s="66">
        <v>51.94523</v>
      </c>
      <c r="U14" s="66">
        <v>139.4135</v>
      </c>
      <c r="V14" s="66">
        <v>60.14189</v>
      </c>
      <c r="W14" s="66">
        <v>32.21562</v>
      </c>
      <c r="X14" s="66">
        <v>47.42149</v>
      </c>
      <c r="Y14" s="66">
        <v>40.32722</v>
      </c>
      <c r="Z14" s="66">
        <v>29.8247</v>
      </c>
      <c r="AA14" s="66">
        <v>78.5617</v>
      </c>
      <c r="AB14" s="66">
        <v>34.01462</v>
      </c>
      <c r="AC14" s="66">
        <v>103.6253</v>
      </c>
      <c r="AD14" s="66">
        <v>45.40081</v>
      </c>
      <c r="AE14" s="66">
        <v>165.4362</v>
      </c>
      <c r="AF14" s="66">
        <v>59.53674</v>
      </c>
      <c r="AG14" s="66">
        <v>124.6954</v>
      </c>
      <c r="AH14" s="66">
        <v>65.45215</v>
      </c>
      <c r="AI14" s="66">
        <v>143.6436</v>
      </c>
      <c r="AJ14" s="66">
        <v>73.22283</v>
      </c>
      <c r="AK14" s="66">
        <v>145.0905</v>
      </c>
      <c r="AL14" s="66">
        <v>77.30303</v>
      </c>
      <c r="AM14" s="66">
        <v>35.01655</v>
      </c>
      <c r="AN14" s="66">
        <v>59.04483</v>
      </c>
      <c r="AO14" s="66">
        <v>199.2429</v>
      </c>
      <c r="AP14" s="66">
        <v>75.36957</v>
      </c>
      <c r="AQ14" s="66">
        <v>69.95151</v>
      </c>
      <c r="AR14" s="66">
        <v>63.73071</v>
      </c>
    </row>
    <row r="15" spans="1:44" s="78" customFormat="1" ht="15">
      <c r="A15" s="78" t="s">
        <v>34</v>
      </c>
      <c r="B15" s="78" t="s">
        <v>33</v>
      </c>
      <c r="C15" s="66">
        <v>16.45011</v>
      </c>
      <c r="D15" s="66">
        <v>0</v>
      </c>
      <c r="E15" s="66">
        <v>44.3395</v>
      </c>
      <c r="F15" s="66">
        <v>0</v>
      </c>
      <c r="G15" s="66">
        <v>228.8748</v>
      </c>
      <c r="H15" s="66">
        <v>0</v>
      </c>
      <c r="I15" s="66">
        <v>229.4463</v>
      </c>
      <c r="J15" s="66">
        <v>0</v>
      </c>
      <c r="K15" s="66">
        <v>68.11078</v>
      </c>
      <c r="L15" s="66">
        <v>0</v>
      </c>
      <c r="M15" s="66">
        <v>275.7246</v>
      </c>
      <c r="N15" s="66">
        <v>0</v>
      </c>
      <c r="O15" s="66">
        <v>350.4372</v>
      </c>
      <c r="P15" s="66">
        <v>77.91413</v>
      </c>
      <c r="Q15" s="66">
        <v>243.4193</v>
      </c>
      <c r="R15" s="66">
        <v>61.03062</v>
      </c>
      <c r="S15" s="66">
        <v>396.0687</v>
      </c>
      <c r="T15" s="66">
        <v>81.3076</v>
      </c>
      <c r="U15" s="66">
        <v>406.7515</v>
      </c>
      <c r="V15" s="66">
        <v>64.82108</v>
      </c>
      <c r="W15" s="66">
        <v>433.2467</v>
      </c>
      <c r="X15" s="66">
        <v>57.49511</v>
      </c>
      <c r="Y15" s="66">
        <v>357.0955</v>
      </c>
      <c r="Z15" s="66">
        <v>84.88284</v>
      </c>
      <c r="AA15" s="66">
        <v>255.2838</v>
      </c>
      <c r="AB15" s="66">
        <v>87.08172</v>
      </c>
      <c r="AC15" s="66">
        <v>274.1762</v>
      </c>
      <c r="AD15" s="66">
        <v>111.5018</v>
      </c>
      <c r="AE15" s="66">
        <v>597.3043</v>
      </c>
      <c r="AF15" s="66">
        <v>225.5397</v>
      </c>
      <c r="AG15" s="66">
        <v>684.9411</v>
      </c>
      <c r="AH15" s="66">
        <v>464.6011</v>
      </c>
      <c r="AI15" s="66">
        <v>554.8895</v>
      </c>
      <c r="AJ15" s="66">
        <v>631.5101</v>
      </c>
      <c r="AK15" s="66">
        <v>522.6404</v>
      </c>
      <c r="AL15" s="66">
        <v>617.2573</v>
      </c>
      <c r="AM15" s="66">
        <v>568.7657</v>
      </c>
      <c r="AN15" s="66">
        <v>687.2902</v>
      </c>
      <c r="AO15" s="66">
        <v>634.6156</v>
      </c>
      <c r="AP15" s="66">
        <v>546.2177</v>
      </c>
      <c r="AQ15" s="66">
        <v>691.3239</v>
      </c>
      <c r="AR15" s="66">
        <v>418.3508</v>
      </c>
    </row>
    <row r="16" spans="1:44" s="78" customFormat="1" ht="15">
      <c r="A16" s="78" t="s">
        <v>34</v>
      </c>
      <c r="B16" s="78" t="s">
        <v>270</v>
      </c>
      <c r="C16" s="66">
        <v>16.45011</v>
      </c>
      <c r="D16" s="66">
        <v>48.28716</v>
      </c>
      <c r="E16" s="66">
        <v>44.3395</v>
      </c>
      <c r="F16" s="66">
        <v>36.68899</v>
      </c>
      <c r="G16" s="66">
        <v>228.8749</v>
      </c>
      <c r="H16" s="66">
        <v>26.37548</v>
      </c>
      <c r="I16" s="66">
        <v>229.4463</v>
      </c>
      <c r="J16" s="66">
        <v>93.82905</v>
      </c>
      <c r="K16" s="66">
        <v>68.11078</v>
      </c>
      <c r="L16" s="66">
        <v>161.8383</v>
      </c>
      <c r="M16" s="66">
        <v>275.7246</v>
      </c>
      <c r="N16" s="66">
        <v>167.2262</v>
      </c>
      <c r="O16" s="66">
        <v>350.4372</v>
      </c>
      <c r="P16" s="66">
        <v>184.0191</v>
      </c>
      <c r="Q16" s="66">
        <v>243.4193</v>
      </c>
      <c r="R16" s="66">
        <v>224.8575</v>
      </c>
      <c r="S16" s="66">
        <v>396.0687</v>
      </c>
      <c r="T16" s="66">
        <v>281.3731</v>
      </c>
      <c r="U16" s="66">
        <v>406.7515</v>
      </c>
      <c r="V16" s="66">
        <v>321.0372</v>
      </c>
      <c r="W16" s="66">
        <v>433.2467</v>
      </c>
      <c r="X16" s="66">
        <v>337.4551</v>
      </c>
      <c r="Y16" s="66">
        <v>425.8996</v>
      </c>
      <c r="Z16" s="66">
        <v>395.5391</v>
      </c>
      <c r="AA16" s="66">
        <v>414.3406</v>
      </c>
      <c r="AB16" s="66">
        <v>406.392</v>
      </c>
      <c r="AC16" s="66">
        <v>575.5373</v>
      </c>
      <c r="AD16" s="66">
        <v>613.9202</v>
      </c>
      <c r="AE16" s="66">
        <v>597.3044</v>
      </c>
      <c r="AF16" s="66">
        <v>94.9611</v>
      </c>
      <c r="AG16" s="66">
        <v>1911.918</v>
      </c>
      <c r="AH16" s="66">
        <v>410.256</v>
      </c>
      <c r="AI16" s="66">
        <v>554.8896</v>
      </c>
      <c r="AJ16" s="66">
        <v>489.1567</v>
      </c>
      <c r="AK16" s="66">
        <v>522.6404</v>
      </c>
      <c r="AL16" s="66">
        <v>499.928</v>
      </c>
      <c r="AM16" s="135">
        <v>568.7657</v>
      </c>
      <c r="AN16" s="66">
        <v>607.9965</v>
      </c>
      <c r="AO16" s="66">
        <v>634.6156</v>
      </c>
      <c r="AP16" s="66">
        <v>366.1082</v>
      </c>
      <c r="AQ16" s="66">
        <v>691.3239</v>
      </c>
      <c r="AR16" s="66">
        <v>331.0684</v>
      </c>
    </row>
    <row r="17" spans="1:44" s="78" customFormat="1" ht="15">
      <c r="A17" s="78" t="s">
        <v>35</v>
      </c>
      <c r="B17" s="78" t="s">
        <v>33</v>
      </c>
      <c r="C17" s="66">
        <v>56.42145</v>
      </c>
      <c r="D17" s="66">
        <v>40.65087</v>
      </c>
      <c r="E17" s="66">
        <v>53.05486</v>
      </c>
      <c r="F17" s="66">
        <v>42.15873</v>
      </c>
      <c r="G17" s="66">
        <v>34.27075</v>
      </c>
      <c r="H17" s="66">
        <v>30.33829</v>
      </c>
      <c r="I17" s="66">
        <v>6.657566</v>
      </c>
      <c r="J17" s="66">
        <v>21.01195</v>
      </c>
      <c r="K17" s="66">
        <v>21.32819</v>
      </c>
      <c r="L17" s="66">
        <v>21.60582</v>
      </c>
      <c r="M17" s="66">
        <v>28.20889</v>
      </c>
      <c r="N17" s="66">
        <v>0</v>
      </c>
      <c r="O17" s="66">
        <v>15.28427</v>
      </c>
      <c r="P17" s="66">
        <v>17.41499</v>
      </c>
      <c r="Q17" s="66">
        <v>9.229646</v>
      </c>
      <c r="R17" s="66">
        <v>13.8332</v>
      </c>
      <c r="S17" s="66">
        <v>27.13106</v>
      </c>
      <c r="T17" s="66">
        <v>10.20557</v>
      </c>
      <c r="U17" s="66">
        <v>16.26488</v>
      </c>
      <c r="V17" s="66">
        <v>11.38037</v>
      </c>
      <c r="W17" s="66">
        <v>13.26534</v>
      </c>
      <c r="X17" s="66">
        <v>10.93399</v>
      </c>
      <c r="Y17" s="66">
        <v>27.59834</v>
      </c>
      <c r="Z17" s="66">
        <v>18.81237</v>
      </c>
      <c r="AA17" s="66">
        <v>40.4777</v>
      </c>
      <c r="AB17" s="66">
        <v>16.56092</v>
      </c>
      <c r="AC17" s="66">
        <v>39.84765</v>
      </c>
      <c r="AD17" s="66">
        <v>21.0268</v>
      </c>
      <c r="AE17" s="66">
        <v>26.753</v>
      </c>
      <c r="AF17" s="66">
        <v>0</v>
      </c>
      <c r="AG17" s="66">
        <v>24.84614</v>
      </c>
      <c r="AH17" s="66">
        <v>0</v>
      </c>
      <c r="AI17" s="66">
        <v>54.48399</v>
      </c>
      <c r="AJ17" s="66">
        <v>30.0913</v>
      </c>
      <c r="AK17" s="66">
        <v>24.41751</v>
      </c>
      <c r="AL17" s="66">
        <v>32.55954</v>
      </c>
      <c r="AM17" s="66">
        <v>36.61033</v>
      </c>
      <c r="AN17" s="66">
        <v>33.60265</v>
      </c>
      <c r="AO17" s="66">
        <v>34.38171</v>
      </c>
      <c r="AP17" s="66">
        <v>28.84839</v>
      </c>
      <c r="AQ17" s="66">
        <v>21.92953</v>
      </c>
      <c r="AR17" s="66">
        <v>29.11719</v>
      </c>
    </row>
    <row r="18" spans="1:44" s="78" customFormat="1" ht="15">
      <c r="A18" s="78" t="s">
        <v>35</v>
      </c>
      <c r="B18" s="78" t="s">
        <v>270</v>
      </c>
      <c r="C18" s="66">
        <v>57.25304</v>
      </c>
      <c r="D18" s="66">
        <v>40.75999</v>
      </c>
      <c r="E18" s="66">
        <v>53.05485</v>
      </c>
      <c r="F18" s="66">
        <v>42.71189</v>
      </c>
      <c r="G18" s="66">
        <v>34.27075</v>
      </c>
      <c r="H18" s="66">
        <v>40.15453</v>
      </c>
      <c r="I18" s="66">
        <v>6.951812</v>
      </c>
      <c r="J18" s="66">
        <v>30.77141</v>
      </c>
      <c r="K18" s="66">
        <v>21.39338</v>
      </c>
      <c r="L18" s="66">
        <v>23.31561</v>
      </c>
      <c r="M18" s="66">
        <v>28.20889</v>
      </c>
      <c r="N18" s="66">
        <v>19.16747</v>
      </c>
      <c r="O18" s="66">
        <v>15.28427</v>
      </c>
      <c r="P18" s="66">
        <v>15.30446</v>
      </c>
      <c r="Q18" s="66">
        <v>9.34619</v>
      </c>
      <c r="R18" s="66">
        <v>11.74614</v>
      </c>
      <c r="S18" s="66">
        <v>33.96812</v>
      </c>
      <c r="T18" s="66">
        <v>14.7573</v>
      </c>
      <c r="U18" s="66">
        <v>22.95451</v>
      </c>
      <c r="V18" s="66">
        <v>15.44202</v>
      </c>
      <c r="W18" s="66">
        <v>13.26534</v>
      </c>
      <c r="X18" s="66">
        <v>13.6465</v>
      </c>
      <c r="Y18" s="66">
        <v>27.59835</v>
      </c>
      <c r="Z18" s="66">
        <v>14.99229</v>
      </c>
      <c r="AA18" s="66">
        <v>43.52692</v>
      </c>
      <c r="AB18" s="66">
        <v>19.60631</v>
      </c>
      <c r="AC18" s="66">
        <v>40.24338</v>
      </c>
      <c r="AD18" s="66">
        <v>22.3156</v>
      </c>
      <c r="AE18" s="66">
        <v>28.62865</v>
      </c>
      <c r="AF18" s="66">
        <v>21.76792</v>
      </c>
      <c r="AG18" s="66">
        <v>27.42251</v>
      </c>
      <c r="AH18" s="66">
        <v>21.50117</v>
      </c>
      <c r="AI18" s="66">
        <v>54.48639</v>
      </c>
      <c r="AJ18" s="66">
        <v>26.35791</v>
      </c>
      <c r="AK18" s="66">
        <v>24.41751</v>
      </c>
      <c r="AL18" s="66">
        <v>23.72569</v>
      </c>
      <c r="AM18" s="66">
        <v>36.61033</v>
      </c>
      <c r="AN18" s="66">
        <v>23.95983</v>
      </c>
      <c r="AO18" s="66">
        <v>34.38171</v>
      </c>
      <c r="AP18" s="66">
        <v>24.01166</v>
      </c>
      <c r="AQ18" s="66">
        <v>21.92953</v>
      </c>
      <c r="AR18" s="66">
        <v>22.10836</v>
      </c>
    </row>
    <row r="19" spans="1:44" s="78" customFormat="1" ht="15">
      <c r="A19" s="78" t="s">
        <v>12</v>
      </c>
      <c r="B19" s="78" t="s">
        <v>33</v>
      </c>
      <c r="C19" s="66">
        <v>146.8129</v>
      </c>
      <c r="D19" s="66">
        <v>42.16969</v>
      </c>
      <c r="E19" s="66">
        <v>77.20687</v>
      </c>
      <c r="F19" s="66">
        <v>26.28871</v>
      </c>
      <c r="G19" s="66">
        <v>94.87552</v>
      </c>
      <c r="H19" s="66">
        <v>29.87453</v>
      </c>
      <c r="I19" s="66">
        <v>76.18976</v>
      </c>
      <c r="J19" s="66">
        <v>60.98241</v>
      </c>
      <c r="K19" s="66">
        <v>86.06071</v>
      </c>
      <c r="L19" s="66">
        <v>30.66607</v>
      </c>
      <c r="M19" s="66">
        <v>105.5255</v>
      </c>
      <c r="N19" s="66">
        <v>35.51235</v>
      </c>
      <c r="O19" s="66">
        <v>103.4974</v>
      </c>
      <c r="P19" s="66">
        <v>20.47096</v>
      </c>
      <c r="Q19" s="66">
        <v>143.7101</v>
      </c>
      <c r="R19" s="66">
        <v>23.96952</v>
      </c>
      <c r="S19" s="66">
        <v>146.6721</v>
      </c>
      <c r="T19" s="66">
        <v>38.97799</v>
      </c>
      <c r="U19" s="66">
        <v>77.93696</v>
      </c>
      <c r="V19" s="66">
        <v>80.87424</v>
      </c>
      <c r="W19" s="66">
        <v>86.35038</v>
      </c>
      <c r="X19" s="66">
        <v>51.35162</v>
      </c>
      <c r="Y19" s="66">
        <v>174.1059</v>
      </c>
      <c r="Z19" s="66">
        <v>155.76</v>
      </c>
      <c r="AA19" s="66">
        <v>183.3891</v>
      </c>
      <c r="AB19" s="66">
        <v>157.9736</v>
      </c>
      <c r="AC19" s="66">
        <v>221.2871</v>
      </c>
      <c r="AD19" s="66">
        <v>209.2881</v>
      </c>
      <c r="AE19" s="66">
        <v>341.543</v>
      </c>
      <c r="AF19" s="66">
        <v>272.0538</v>
      </c>
      <c r="AG19" s="66">
        <v>211.6755</v>
      </c>
      <c r="AH19" s="66">
        <v>275.1132</v>
      </c>
      <c r="AI19" s="66">
        <v>326.3904</v>
      </c>
      <c r="AJ19" s="66">
        <v>282.1919</v>
      </c>
      <c r="AK19" s="66">
        <v>156.9849</v>
      </c>
      <c r="AL19" s="66">
        <v>101.8214</v>
      </c>
      <c r="AM19" s="66">
        <v>395.8113</v>
      </c>
      <c r="AN19" s="66">
        <v>356.5158</v>
      </c>
      <c r="AO19" s="66">
        <v>340.1729</v>
      </c>
      <c r="AP19" s="66">
        <v>346.7272</v>
      </c>
      <c r="AQ19" s="66">
        <v>469.9256</v>
      </c>
      <c r="AR19" s="66">
        <v>423.878</v>
      </c>
    </row>
    <row r="20" spans="1:44" s="78" customFormat="1" ht="15">
      <c r="A20" s="78" t="s">
        <v>12</v>
      </c>
      <c r="B20" s="78" t="s">
        <v>270</v>
      </c>
      <c r="C20" s="66">
        <v>767.13</v>
      </c>
      <c r="D20" s="66">
        <v>546.6765</v>
      </c>
      <c r="E20" s="66">
        <v>285.4072</v>
      </c>
      <c r="F20" s="66">
        <v>330.4913</v>
      </c>
      <c r="G20" s="66">
        <v>244.1675</v>
      </c>
      <c r="H20" s="66">
        <v>292.6846</v>
      </c>
      <c r="I20" s="66">
        <v>203.3391</v>
      </c>
      <c r="J20" s="66">
        <v>237.5945</v>
      </c>
      <c r="K20" s="66">
        <v>300.4341</v>
      </c>
      <c r="L20" s="66">
        <v>278.0494</v>
      </c>
      <c r="M20" s="66">
        <v>374.5962</v>
      </c>
      <c r="N20" s="66">
        <v>334.9894</v>
      </c>
      <c r="O20" s="66">
        <v>295.9226</v>
      </c>
      <c r="P20" s="66">
        <v>302.0966</v>
      </c>
      <c r="Q20" s="66">
        <v>228.0453</v>
      </c>
      <c r="R20" s="66">
        <v>254.7432</v>
      </c>
      <c r="S20" s="66">
        <v>272.47</v>
      </c>
      <c r="T20" s="66">
        <v>269.9293</v>
      </c>
      <c r="U20" s="66">
        <v>219.6818</v>
      </c>
      <c r="V20" s="66">
        <v>231.9137</v>
      </c>
      <c r="W20" s="66">
        <v>154.4291</v>
      </c>
      <c r="X20" s="66">
        <v>179.7289</v>
      </c>
      <c r="Y20" s="66">
        <v>195.5606</v>
      </c>
      <c r="Z20" s="66">
        <v>192.4519</v>
      </c>
      <c r="AA20" s="66">
        <v>239.4084</v>
      </c>
      <c r="AB20" s="66">
        <v>220.638</v>
      </c>
      <c r="AC20" s="66">
        <v>221.2871</v>
      </c>
      <c r="AD20" s="66">
        <v>216.5689</v>
      </c>
      <c r="AE20" s="66">
        <v>356.7631</v>
      </c>
      <c r="AF20" s="66">
        <v>310.2367</v>
      </c>
      <c r="AG20" s="66">
        <v>312.9429</v>
      </c>
      <c r="AH20" s="66">
        <v>302.2212</v>
      </c>
      <c r="AI20" s="66">
        <v>326.3904</v>
      </c>
      <c r="AJ20" s="66">
        <v>317.0528</v>
      </c>
      <c r="AK20" s="66">
        <v>183.2495</v>
      </c>
      <c r="AL20" s="66">
        <v>223.7182</v>
      </c>
      <c r="AM20" s="66">
        <v>399.2413</v>
      </c>
      <c r="AN20" s="66">
        <v>347.6369</v>
      </c>
      <c r="AO20" s="66">
        <v>340.1729</v>
      </c>
      <c r="AP20" s="66">
        <v>330.1891</v>
      </c>
      <c r="AQ20" s="66">
        <v>469.9256</v>
      </c>
      <c r="AR20" s="66">
        <v>425.5495</v>
      </c>
    </row>
    <row r="21" spans="1:44" s="78" customFormat="1" ht="15">
      <c r="A21" s="78" t="s">
        <v>9</v>
      </c>
      <c r="B21" s="78" t="s">
        <v>33</v>
      </c>
      <c r="C21" s="66">
        <v>52.48347</v>
      </c>
      <c r="D21" s="66">
        <v>6.924326</v>
      </c>
      <c r="E21" s="66">
        <v>30.21349</v>
      </c>
      <c r="F21" s="66">
        <v>7.117584</v>
      </c>
      <c r="G21" s="66">
        <v>83.21141</v>
      </c>
      <c r="H21" s="66">
        <v>54.59414</v>
      </c>
      <c r="I21" s="66">
        <v>83.15553</v>
      </c>
      <c r="J21" s="66">
        <v>13.32377</v>
      </c>
      <c r="K21" s="66">
        <v>214.1381</v>
      </c>
      <c r="L21" s="66">
        <v>118.8435</v>
      </c>
      <c r="M21" s="66">
        <v>185.0966</v>
      </c>
      <c r="N21" s="66">
        <v>84.65605</v>
      </c>
      <c r="O21" s="66">
        <v>91.67586</v>
      </c>
      <c r="P21" s="66">
        <v>83.49233</v>
      </c>
      <c r="Q21" s="66">
        <v>317.1093</v>
      </c>
      <c r="R21" s="66">
        <v>80.90453</v>
      </c>
      <c r="S21" s="66">
        <v>228.0504</v>
      </c>
      <c r="T21" s="66">
        <v>113.5424</v>
      </c>
      <c r="U21" s="66">
        <v>192.0993</v>
      </c>
      <c r="V21" s="66">
        <v>93.82343</v>
      </c>
      <c r="W21" s="66">
        <v>127.8366</v>
      </c>
      <c r="X21" s="66">
        <v>67.14851</v>
      </c>
      <c r="Y21" s="66">
        <v>149.3224</v>
      </c>
      <c r="Z21" s="66">
        <v>157.3732</v>
      </c>
      <c r="AA21" s="66">
        <v>205.6113</v>
      </c>
      <c r="AB21" s="66">
        <v>118.1704</v>
      </c>
      <c r="AC21" s="66">
        <v>251.6999</v>
      </c>
      <c r="AD21" s="66">
        <v>210.9644</v>
      </c>
      <c r="AE21" s="66">
        <v>263.8994</v>
      </c>
      <c r="AF21" s="66">
        <v>264.9139</v>
      </c>
      <c r="AG21" s="66">
        <v>221.1971</v>
      </c>
      <c r="AH21" s="66">
        <v>234.9392</v>
      </c>
      <c r="AI21" s="66">
        <v>501.8526</v>
      </c>
      <c r="AJ21" s="66">
        <v>260.0969</v>
      </c>
      <c r="AK21" s="66">
        <v>383.3175</v>
      </c>
      <c r="AL21" s="66">
        <v>353.889</v>
      </c>
      <c r="AM21" s="66">
        <v>467.2197</v>
      </c>
      <c r="AN21" s="66">
        <v>399.9515</v>
      </c>
      <c r="AO21" s="66">
        <v>515.3967</v>
      </c>
      <c r="AP21" s="66">
        <v>417.6562</v>
      </c>
      <c r="AQ21" s="66">
        <v>340.1898</v>
      </c>
      <c r="AR21" s="66">
        <v>459.0439</v>
      </c>
    </row>
    <row r="22" spans="1:44" s="78" customFormat="1" ht="15">
      <c r="A22" s="78" t="s">
        <v>9</v>
      </c>
      <c r="B22" s="78" t="s">
        <v>270</v>
      </c>
      <c r="C22" s="66">
        <v>119.7875</v>
      </c>
      <c r="D22" s="66">
        <v>86.2907</v>
      </c>
      <c r="E22" s="66">
        <v>127.1286</v>
      </c>
      <c r="F22" s="66">
        <v>101.8543</v>
      </c>
      <c r="G22" s="66">
        <v>175.0491</v>
      </c>
      <c r="H22" s="66">
        <v>139.3791</v>
      </c>
      <c r="I22" s="66">
        <v>199.9904</v>
      </c>
      <c r="J22" s="66">
        <v>168.5441</v>
      </c>
      <c r="K22" s="66">
        <v>326.6019</v>
      </c>
      <c r="L22" s="66">
        <v>258.2667</v>
      </c>
      <c r="M22" s="66">
        <v>423.0854</v>
      </c>
      <c r="N22" s="66">
        <v>336.7484</v>
      </c>
      <c r="O22" s="66">
        <v>277.7383</v>
      </c>
      <c r="P22" s="66">
        <v>279.1928</v>
      </c>
      <c r="Q22" s="66">
        <v>317.1093</v>
      </c>
      <c r="R22" s="66">
        <v>313.4638</v>
      </c>
      <c r="S22" s="66">
        <v>228.0504</v>
      </c>
      <c r="T22" s="66">
        <v>262.8249</v>
      </c>
      <c r="U22" s="66">
        <v>203.3372</v>
      </c>
      <c r="V22" s="66">
        <v>239.8242</v>
      </c>
      <c r="W22" s="66">
        <v>127.8367</v>
      </c>
      <c r="X22" s="66">
        <v>172.0702</v>
      </c>
      <c r="Y22" s="66">
        <v>149.323</v>
      </c>
      <c r="Z22" s="66">
        <v>169.9577</v>
      </c>
      <c r="AA22" s="66">
        <v>244.8763</v>
      </c>
      <c r="AB22" s="66">
        <v>212.2492</v>
      </c>
      <c r="AC22" s="66">
        <v>270.8382</v>
      </c>
      <c r="AD22" s="66">
        <v>231.9262</v>
      </c>
      <c r="AE22" s="66">
        <v>279.4009</v>
      </c>
      <c r="AF22" s="66">
        <v>247.1803</v>
      </c>
      <c r="AG22" s="66">
        <v>221.1971</v>
      </c>
      <c r="AH22" s="66">
        <v>224.0165</v>
      </c>
      <c r="AI22" s="66">
        <v>501.8566</v>
      </c>
      <c r="AJ22" s="66">
        <v>398.3949</v>
      </c>
      <c r="AK22" s="66">
        <v>383.3201</v>
      </c>
      <c r="AL22" s="66">
        <v>348.5747</v>
      </c>
      <c r="AM22" s="66">
        <v>467.2197</v>
      </c>
      <c r="AN22" s="66">
        <v>420.0634</v>
      </c>
      <c r="AO22" s="66">
        <v>515.4005</v>
      </c>
      <c r="AP22" s="66">
        <v>462.8913</v>
      </c>
      <c r="AQ22" s="66">
        <v>340.1924</v>
      </c>
      <c r="AR22" s="66">
        <v>385.0062</v>
      </c>
    </row>
    <row r="23" spans="1:44" s="78" customFormat="1" ht="15">
      <c r="A23" s="78" t="s">
        <v>13</v>
      </c>
      <c r="B23" s="78" t="s">
        <v>33</v>
      </c>
      <c r="C23" s="66">
        <v>0</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X23" s="66">
        <v>0</v>
      </c>
      <c r="Y23" s="66">
        <v>0</v>
      </c>
      <c r="Z23" s="66">
        <v>0</v>
      </c>
      <c r="AA23" s="66">
        <v>4.31292</v>
      </c>
      <c r="AB23" s="66">
        <v>4.31292</v>
      </c>
      <c r="AC23" s="66">
        <v>13.86199</v>
      </c>
      <c r="AD23" s="66">
        <v>13.86199</v>
      </c>
      <c r="AE23" s="66">
        <v>25.41529</v>
      </c>
      <c r="AF23" s="66">
        <v>25.41529</v>
      </c>
      <c r="AG23" s="66">
        <v>30.97077</v>
      </c>
      <c r="AH23" s="66">
        <v>30.97077</v>
      </c>
      <c r="AI23" s="66">
        <v>33.95755</v>
      </c>
      <c r="AJ23" s="66">
        <v>33.95755</v>
      </c>
      <c r="AK23" s="66">
        <v>35.36985</v>
      </c>
      <c r="AL23" s="66">
        <v>35.36985</v>
      </c>
      <c r="AM23" s="66">
        <v>11.80182</v>
      </c>
      <c r="AN23" s="66">
        <v>11.80182</v>
      </c>
      <c r="AO23" s="66">
        <v>21.58057</v>
      </c>
      <c r="AP23" s="66">
        <v>21.58057</v>
      </c>
      <c r="AQ23" s="66">
        <v>6.198831</v>
      </c>
      <c r="AR23" s="66">
        <v>6.198831</v>
      </c>
    </row>
    <row r="24" spans="1:44" s="78" customFormat="1" ht="15">
      <c r="A24" s="78" t="s">
        <v>13</v>
      </c>
      <c r="B24" s="78" t="s">
        <v>270</v>
      </c>
      <c r="C24" s="66">
        <v>0</v>
      </c>
      <c r="D24" s="66">
        <v>0</v>
      </c>
      <c r="E24" s="66">
        <v>0</v>
      </c>
      <c r="F24" s="66">
        <v>0</v>
      </c>
      <c r="G24" s="66">
        <v>0</v>
      </c>
      <c r="H24" s="66">
        <v>0</v>
      </c>
      <c r="I24" s="66">
        <v>0</v>
      </c>
      <c r="J24" s="66">
        <v>0</v>
      </c>
      <c r="K24" s="66">
        <v>0</v>
      </c>
      <c r="L24" s="66">
        <v>0</v>
      </c>
      <c r="M24" s="66">
        <v>6.506712</v>
      </c>
      <c r="N24" s="66">
        <v>6.506712</v>
      </c>
      <c r="O24" s="66">
        <v>6.385095</v>
      </c>
      <c r="P24" s="66">
        <v>6.385095</v>
      </c>
      <c r="Q24" s="66">
        <v>8.561827</v>
      </c>
      <c r="R24" s="66">
        <v>8.561827</v>
      </c>
      <c r="S24" s="66">
        <v>9.668278</v>
      </c>
      <c r="T24" s="66">
        <v>9.668278</v>
      </c>
      <c r="U24" s="66">
        <v>4.343694</v>
      </c>
      <c r="V24" s="66">
        <v>4.343694</v>
      </c>
      <c r="W24" s="66">
        <v>4.949837</v>
      </c>
      <c r="X24" s="66">
        <v>4.949837</v>
      </c>
      <c r="Y24" s="66">
        <v>6.657164</v>
      </c>
      <c r="Z24" s="66">
        <v>6.657164</v>
      </c>
      <c r="AA24" s="66">
        <v>4.31292</v>
      </c>
      <c r="AB24" s="66">
        <v>4.31292</v>
      </c>
      <c r="AC24" s="66">
        <v>25.45766</v>
      </c>
      <c r="AD24" s="66">
        <v>25.45766</v>
      </c>
      <c r="AE24" s="66">
        <v>25.41529</v>
      </c>
      <c r="AF24" s="66">
        <v>25.41529</v>
      </c>
      <c r="AG24" s="66">
        <v>35.422</v>
      </c>
      <c r="AH24" s="66">
        <v>35.422</v>
      </c>
      <c r="AI24" s="66">
        <v>33.95946</v>
      </c>
      <c r="AJ24" s="66">
        <v>33.95946</v>
      </c>
      <c r="AK24" s="66">
        <v>35.36985</v>
      </c>
      <c r="AL24" s="66">
        <v>35.36985</v>
      </c>
      <c r="AM24" s="66">
        <v>11.80608</v>
      </c>
      <c r="AN24" s="66">
        <v>11.80608</v>
      </c>
      <c r="AO24" s="66">
        <v>21.59066</v>
      </c>
      <c r="AP24" s="66">
        <v>21.59066</v>
      </c>
      <c r="AQ24" s="66">
        <v>6.199943</v>
      </c>
      <c r="AR24" s="66">
        <v>6.199943</v>
      </c>
    </row>
    <row r="25" spans="1:44" s="78" customFormat="1" ht="15">
      <c r="A25" s="78" t="s">
        <v>14</v>
      </c>
      <c r="B25" s="78" t="s">
        <v>33</v>
      </c>
      <c r="C25" s="66">
        <v>0</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18.70325</v>
      </c>
      <c r="X25" s="66">
        <v>2.099361</v>
      </c>
      <c r="Y25" s="66">
        <v>31.29862</v>
      </c>
      <c r="Z25" s="66">
        <v>2.910033</v>
      </c>
      <c r="AA25" s="66">
        <v>76.23552</v>
      </c>
      <c r="AB25" s="66">
        <v>76.23552</v>
      </c>
      <c r="AC25" s="66">
        <v>104.7095</v>
      </c>
      <c r="AD25" s="66">
        <v>104.7095</v>
      </c>
      <c r="AE25" s="66">
        <v>112.0443</v>
      </c>
      <c r="AF25" s="66">
        <v>112.0443</v>
      </c>
      <c r="AG25" s="66">
        <v>116.2193</v>
      </c>
      <c r="AH25" s="66">
        <v>116.2193</v>
      </c>
      <c r="AI25" s="66">
        <v>166.5081</v>
      </c>
      <c r="AJ25" s="66">
        <v>166.5081</v>
      </c>
      <c r="AK25" s="66">
        <v>179.8914</v>
      </c>
      <c r="AL25" s="66">
        <v>178.466</v>
      </c>
      <c r="AM25" s="66">
        <v>130.6176</v>
      </c>
      <c r="AN25" s="66">
        <v>130.6176</v>
      </c>
      <c r="AO25" s="66">
        <v>104.8216</v>
      </c>
      <c r="AP25" s="66">
        <v>104.8216</v>
      </c>
      <c r="AQ25" s="66">
        <v>89.56032</v>
      </c>
      <c r="AR25" s="66">
        <v>89.56032</v>
      </c>
    </row>
    <row r="26" spans="1:44" s="78" customFormat="1" ht="15">
      <c r="A26" s="78" t="s">
        <v>14</v>
      </c>
      <c r="B26" s="78" t="s">
        <v>270</v>
      </c>
      <c r="C26" s="66">
        <v>2.556488</v>
      </c>
      <c r="D26" s="66">
        <v>2.556488</v>
      </c>
      <c r="E26" s="66">
        <v>2.720276</v>
      </c>
      <c r="F26" s="66">
        <v>2.720276</v>
      </c>
      <c r="G26" s="66">
        <v>3.567125</v>
      </c>
      <c r="H26" s="66">
        <v>3.567125</v>
      </c>
      <c r="I26" s="66">
        <v>0</v>
      </c>
      <c r="J26" s="66">
        <v>0</v>
      </c>
      <c r="K26" s="66">
        <v>7.098838</v>
      </c>
      <c r="L26" s="66">
        <v>7.098838</v>
      </c>
      <c r="M26" s="66">
        <v>22.40749</v>
      </c>
      <c r="N26" s="66">
        <v>22.40749</v>
      </c>
      <c r="O26" s="66">
        <v>21.98867</v>
      </c>
      <c r="P26" s="66">
        <v>21.98867</v>
      </c>
      <c r="Q26" s="66">
        <v>0</v>
      </c>
      <c r="R26" s="66">
        <v>0</v>
      </c>
      <c r="S26" s="66">
        <v>21.05565</v>
      </c>
      <c r="T26" s="66">
        <v>21.05565</v>
      </c>
      <c r="U26" s="66">
        <v>19.14537</v>
      </c>
      <c r="V26" s="66">
        <v>19.14537</v>
      </c>
      <c r="W26" s="66">
        <v>26.91166</v>
      </c>
      <c r="X26" s="66">
        <v>26.91166</v>
      </c>
      <c r="Y26" s="66">
        <v>34.31795</v>
      </c>
      <c r="Z26" s="66">
        <v>34.31795</v>
      </c>
      <c r="AA26" s="66">
        <v>82.20246</v>
      </c>
      <c r="AB26" s="66">
        <v>82.20246</v>
      </c>
      <c r="AC26" s="66">
        <v>104.7095</v>
      </c>
      <c r="AD26" s="66">
        <v>104.7095</v>
      </c>
      <c r="AE26" s="66">
        <v>112.05</v>
      </c>
      <c r="AF26" s="66">
        <v>112.05</v>
      </c>
      <c r="AG26" s="66">
        <v>117.4726</v>
      </c>
      <c r="AH26" s="66">
        <v>117.4726</v>
      </c>
      <c r="AI26" s="66">
        <v>166.5081</v>
      </c>
      <c r="AJ26" s="66">
        <v>166.5081</v>
      </c>
      <c r="AK26" s="66">
        <v>179.8914</v>
      </c>
      <c r="AL26" s="66">
        <v>179.8914</v>
      </c>
      <c r="AM26" s="66">
        <v>134.6568</v>
      </c>
      <c r="AN26" s="66">
        <v>134.6568</v>
      </c>
      <c r="AO26" s="66">
        <v>104.8216</v>
      </c>
      <c r="AP26" s="66">
        <v>104.8216</v>
      </c>
      <c r="AQ26" s="66">
        <v>89.56031</v>
      </c>
      <c r="AR26" s="66">
        <v>89.56031</v>
      </c>
    </row>
    <row r="27" spans="1:44" s="78" customFormat="1" ht="15">
      <c r="A27" s="78" t="s">
        <v>15</v>
      </c>
      <c r="B27" s="78" t="s">
        <v>33</v>
      </c>
      <c r="C27" s="66">
        <v>150.2358</v>
      </c>
      <c r="D27" s="66">
        <v>4.990749</v>
      </c>
      <c r="E27" s="66">
        <v>164.4337</v>
      </c>
      <c r="F27" s="66">
        <v>1.188642</v>
      </c>
      <c r="G27" s="66">
        <v>101.3445</v>
      </c>
      <c r="H27" s="66">
        <v>5.45178</v>
      </c>
      <c r="I27" s="66">
        <v>72.24129</v>
      </c>
      <c r="J27" s="66">
        <v>11.52128</v>
      </c>
      <c r="K27" s="66">
        <v>9.504627</v>
      </c>
      <c r="L27" s="66">
        <v>3.972858</v>
      </c>
      <c r="M27" s="66">
        <v>39.80809</v>
      </c>
      <c r="N27" s="66">
        <v>0.8784062</v>
      </c>
      <c r="O27" s="66">
        <v>55.39461</v>
      </c>
      <c r="P27" s="66">
        <v>0.274027</v>
      </c>
      <c r="Q27" s="66">
        <v>28.32807</v>
      </c>
      <c r="R27" s="66">
        <v>0.4473697</v>
      </c>
      <c r="S27" s="66">
        <v>17.37172</v>
      </c>
      <c r="T27" s="66">
        <v>0</v>
      </c>
      <c r="U27" s="66">
        <v>47.62729</v>
      </c>
      <c r="V27" s="66">
        <v>0</v>
      </c>
      <c r="W27" s="66">
        <v>57.35488</v>
      </c>
      <c r="X27" s="66">
        <v>0</v>
      </c>
      <c r="Y27" s="66">
        <v>29.22532</v>
      </c>
      <c r="Z27" s="66">
        <v>0</v>
      </c>
      <c r="AA27" s="66">
        <v>88.54699</v>
      </c>
      <c r="AB27" s="66">
        <v>10.21948</v>
      </c>
      <c r="AC27" s="66">
        <v>86.83445</v>
      </c>
      <c r="AD27" s="66">
        <v>46.89693</v>
      </c>
      <c r="AE27" s="66">
        <v>65.19375</v>
      </c>
      <c r="AF27" s="66">
        <v>55.33624</v>
      </c>
      <c r="AG27" s="66">
        <v>77.5766</v>
      </c>
      <c r="AH27" s="66">
        <v>58.80432</v>
      </c>
      <c r="AI27" s="66">
        <v>105.3232</v>
      </c>
      <c r="AJ27" s="66">
        <v>77.14697</v>
      </c>
      <c r="AK27" s="66">
        <v>110.5063</v>
      </c>
      <c r="AL27" s="66">
        <v>111.1794</v>
      </c>
      <c r="AM27" s="66">
        <v>134.7841</v>
      </c>
      <c r="AN27" s="66">
        <v>122.2825</v>
      </c>
      <c r="AO27" s="66">
        <v>115.4541</v>
      </c>
      <c r="AP27" s="66">
        <v>99.65003</v>
      </c>
      <c r="AQ27" s="66">
        <v>89.90405</v>
      </c>
      <c r="AR27" s="66">
        <v>82.48071</v>
      </c>
    </row>
    <row r="28" spans="1:44" s="78" customFormat="1" ht="15">
      <c r="A28" s="78" t="s">
        <v>15</v>
      </c>
      <c r="B28" s="78" t="s">
        <v>270</v>
      </c>
      <c r="C28" s="66">
        <v>163.3023</v>
      </c>
      <c r="D28" s="66">
        <v>214.4462</v>
      </c>
      <c r="E28" s="66">
        <v>190.8897</v>
      </c>
      <c r="F28" s="66">
        <v>193.3035</v>
      </c>
      <c r="G28" s="66">
        <v>135.9405</v>
      </c>
      <c r="H28" s="66">
        <v>158.8479</v>
      </c>
      <c r="I28" s="66">
        <v>100.9422</v>
      </c>
      <c r="J28" s="66">
        <v>132.8957</v>
      </c>
      <c r="K28" s="66">
        <v>46.06598</v>
      </c>
      <c r="L28" s="66">
        <v>91.04679</v>
      </c>
      <c r="M28" s="66">
        <v>48.96941</v>
      </c>
      <c r="N28" s="66">
        <v>68.50943</v>
      </c>
      <c r="O28" s="66">
        <v>74.54603</v>
      </c>
      <c r="P28" s="66">
        <v>64.06274</v>
      </c>
      <c r="Q28" s="66">
        <v>28.32807</v>
      </c>
      <c r="R28" s="66">
        <v>45.42591</v>
      </c>
      <c r="S28" s="66">
        <v>17.37172</v>
      </c>
      <c r="T28" s="66">
        <v>35.83606</v>
      </c>
      <c r="U28" s="66">
        <v>47.6273</v>
      </c>
      <c r="V28" s="66">
        <v>37.96827</v>
      </c>
      <c r="W28" s="66">
        <v>57.35488</v>
      </c>
      <c r="X28" s="66">
        <v>42.95566</v>
      </c>
      <c r="Y28" s="66">
        <v>29.22532</v>
      </c>
      <c r="Z28" s="66">
        <v>38.02646</v>
      </c>
      <c r="AA28" s="66">
        <v>88.54699</v>
      </c>
      <c r="AB28" s="66">
        <v>62.13281</v>
      </c>
      <c r="AC28" s="66">
        <v>86.83445</v>
      </c>
      <c r="AD28" s="66">
        <v>69.24224</v>
      </c>
      <c r="AE28" s="66">
        <v>65.19375</v>
      </c>
      <c r="AF28" s="66">
        <v>70.65263</v>
      </c>
      <c r="AG28" s="66">
        <v>103.7764</v>
      </c>
      <c r="AH28" s="66">
        <v>86.05226</v>
      </c>
      <c r="AI28" s="66">
        <v>105.3279</v>
      </c>
      <c r="AJ28" s="66">
        <v>91.00182</v>
      </c>
      <c r="AK28" s="66">
        <v>110.6365</v>
      </c>
      <c r="AL28" s="66">
        <v>100.7633</v>
      </c>
      <c r="AM28" s="66">
        <v>135.0087</v>
      </c>
      <c r="AN28" s="66">
        <v>115.9719</v>
      </c>
      <c r="AO28" s="66">
        <v>115.4541</v>
      </c>
      <c r="AP28" s="66">
        <v>115.7149</v>
      </c>
      <c r="AQ28" s="66">
        <v>89.90406</v>
      </c>
      <c r="AR28" s="66">
        <v>107.1609</v>
      </c>
    </row>
    <row r="29" spans="1:44" s="78" customFormat="1" ht="15">
      <c r="A29" s="78" t="s">
        <v>16</v>
      </c>
      <c r="B29" s="78" t="s">
        <v>33</v>
      </c>
      <c r="C29" s="66">
        <v>153.6646</v>
      </c>
      <c r="D29" s="66">
        <v>0</v>
      </c>
      <c r="E29" s="66">
        <v>128.2315</v>
      </c>
      <c r="F29" s="66">
        <v>0</v>
      </c>
      <c r="G29" s="66">
        <v>192.3712</v>
      </c>
      <c r="H29" s="66">
        <v>130.911</v>
      </c>
      <c r="I29" s="66">
        <v>377.0139</v>
      </c>
      <c r="J29" s="66">
        <v>312.9352</v>
      </c>
      <c r="K29" s="66">
        <v>229.6927</v>
      </c>
      <c r="L29" s="66">
        <v>94.45511</v>
      </c>
      <c r="M29" s="66">
        <v>217.8124</v>
      </c>
      <c r="N29" s="66">
        <v>22.55914</v>
      </c>
      <c r="O29" s="66">
        <v>390.4856</v>
      </c>
      <c r="P29" s="66">
        <v>209.9511</v>
      </c>
      <c r="Q29" s="66">
        <v>279.8164</v>
      </c>
      <c r="R29" s="66">
        <v>251.2212</v>
      </c>
      <c r="S29" s="66">
        <v>283.739</v>
      </c>
      <c r="T29" s="66">
        <v>271.6036</v>
      </c>
      <c r="U29" s="66">
        <v>233.0883</v>
      </c>
      <c r="V29" s="66">
        <v>325.051</v>
      </c>
      <c r="W29" s="66">
        <v>176.2074</v>
      </c>
      <c r="X29" s="66">
        <v>296.5396</v>
      </c>
      <c r="Y29" s="66">
        <v>162.3273</v>
      </c>
      <c r="Z29" s="66">
        <v>192.6231</v>
      </c>
      <c r="AA29" s="66">
        <v>180.8716</v>
      </c>
      <c r="AB29" s="66">
        <v>141.2596</v>
      </c>
      <c r="AC29" s="66">
        <v>369.2078</v>
      </c>
      <c r="AD29" s="66">
        <v>325.9752</v>
      </c>
      <c r="AE29" s="66">
        <v>648.8273</v>
      </c>
      <c r="AF29" s="66">
        <v>302.2125</v>
      </c>
      <c r="AG29" s="66">
        <v>264.8955</v>
      </c>
      <c r="AH29" s="66">
        <v>291.5964</v>
      </c>
      <c r="AI29" s="66">
        <v>261.5614</v>
      </c>
      <c r="AJ29" s="66">
        <v>324.6189</v>
      </c>
      <c r="AK29" s="66">
        <v>265.8914</v>
      </c>
      <c r="AL29" s="66">
        <v>337.5005</v>
      </c>
      <c r="AM29" s="66">
        <v>216.0372</v>
      </c>
      <c r="AN29" s="66">
        <v>294.1245</v>
      </c>
      <c r="AO29" s="66">
        <v>248.1546</v>
      </c>
      <c r="AP29" s="66">
        <v>254.6127</v>
      </c>
      <c r="AQ29" s="66">
        <v>356.2568</v>
      </c>
      <c r="AR29" s="66">
        <v>313.84</v>
      </c>
    </row>
    <row r="30" spans="1:44" s="78" customFormat="1" ht="15">
      <c r="A30" s="78" t="s">
        <v>16</v>
      </c>
      <c r="B30" s="78" t="s">
        <v>270</v>
      </c>
      <c r="C30" s="66">
        <v>327.6897</v>
      </c>
      <c r="D30" s="66">
        <v>245.794</v>
      </c>
      <c r="E30" s="66">
        <v>313.8371</v>
      </c>
      <c r="F30" s="66">
        <v>282.4936</v>
      </c>
      <c r="G30" s="66">
        <v>311.1053</v>
      </c>
      <c r="H30" s="66">
        <v>290.295</v>
      </c>
      <c r="I30" s="66">
        <v>566.7243</v>
      </c>
      <c r="J30" s="66">
        <v>400.3693</v>
      </c>
      <c r="K30" s="66">
        <v>432.4064</v>
      </c>
      <c r="L30" s="66">
        <v>429.0744</v>
      </c>
      <c r="M30" s="66">
        <v>479.5175</v>
      </c>
      <c r="N30" s="66">
        <v>430.6284</v>
      </c>
      <c r="O30" s="66">
        <v>602.487</v>
      </c>
      <c r="P30" s="66">
        <v>502.6267</v>
      </c>
      <c r="Q30" s="66">
        <v>477.0572</v>
      </c>
      <c r="R30" s="66">
        <v>500.6879</v>
      </c>
      <c r="S30" s="66">
        <v>472.7633</v>
      </c>
      <c r="T30" s="66">
        <v>473.2546</v>
      </c>
      <c r="U30" s="66">
        <v>444.3689</v>
      </c>
      <c r="V30" s="66">
        <v>456.9875</v>
      </c>
      <c r="W30" s="66">
        <v>401.3358</v>
      </c>
      <c r="X30" s="66">
        <v>429.167</v>
      </c>
      <c r="Y30" s="66">
        <v>376.1785</v>
      </c>
      <c r="Z30" s="66">
        <v>397.2167</v>
      </c>
      <c r="AA30" s="66">
        <v>391.6049</v>
      </c>
      <c r="AB30" s="66">
        <v>387.3136</v>
      </c>
      <c r="AC30" s="66">
        <v>369.2181</v>
      </c>
      <c r="AD30" s="66">
        <v>375.1598</v>
      </c>
      <c r="AE30" s="66">
        <v>648.8274</v>
      </c>
      <c r="AF30" s="66">
        <v>479.545</v>
      </c>
      <c r="AG30" s="66">
        <v>264.8955</v>
      </c>
      <c r="AH30" s="66">
        <v>400.443</v>
      </c>
      <c r="AI30" s="66">
        <v>269.9171</v>
      </c>
      <c r="AJ30" s="66">
        <v>303.2964</v>
      </c>
      <c r="AK30" s="66">
        <v>265.8914</v>
      </c>
      <c r="AL30" s="66">
        <v>289.7797</v>
      </c>
      <c r="AM30" s="66">
        <v>216.0379</v>
      </c>
      <c r="AN30" s="66">
        <v>261.7572</v>
      </c>
      <c r="AO30" s="66">
        <v>248.1556</v>
      </c>
      <c r="AP30" s="66">
        <v>245.8566</v>
      </c>
      <c r="AQ30" s="66">
        <v>356.2603</v>
      </c>
      <c r="AR30" s="66">
        <v>288.0859</v>
      </c>
    </row>
    <row r="31" spans="1:44" s="78" customFormat="1" ht="15">
      <c r="A31" s="78" t="s">
        <v>232</v>
      </c>
      <c r="B31" s="78" t="s">
        <v>33</v>
      </c>
      <c r="C31" s="66">
        <v>0</v>
      </c>
      <c r="D31" s="66">
        <v>0</v>
      </c>
      <c r="E31" s="66">
        <v>0</v>
      </c>
      <c r="F31" s="66">
        <v>0</v>
      </c>
      <c r="G31" s="66">
        <v>0</v>
      </c>
      <c r="H31" s="66">
        <v>0</v>
      </c>
      <c r="I31" s="66">
        <v>0</v>
      </c>
      <c r="J31" s="66">
        <v>0</v>
      </c>
      <c r="K31" s="66">
        <v>0</v>
      </c>
      <c r="L31" s="66">
        <v>0</v>
      </c>
      <c r="M31" s="66">
        <v>0</v>
      </c>
      <c r="N31" s="66">
        <v>0</v>
      </c>
      <c r="O31" s="66">
        <v>0</v>
      </c>
      <c r="P31" s="66">
        <v>0</v>
      </c>
      <c r="Q31" s="66">
        <v>0</v>
      </c>
      <c r="R31" s="66">
        <v>0</v>
      </c>
      <c r="S31" s="66">
        <v>0</v>
      </c>
      <c r="T31" s="66">
        <v>0</v>
      </c>
      <c r="U31" s="66">
        <v>0</v>
      </c>
      <c r="V31" s="66">
        <v>0</v>
      </c>
      <c r="W31" s="66">
        <v>0</v>
      </c>
      <c r="X31" s="66">
        <v>0</v>
      </c>
      <c r="Y31" s="66">
        <v>29.43599</v>
      </c>
      <c r="Z31" s="66">
        <v>0</v>
      </c>
      <c r="AA31" s="66">
        <v>30.59079</v>
      </c>
      <c r="AB31" s="66">
        <v>0</v>
      </c>
      <c r="AC31" s="66">
        <v>29.02476</v>
      </c>
      <c r="AD31" s="66">
        <v>0</v>
      </c>
      <c r="AE31" s="66">
        <v>28.85758</v>
      </c>
      <c r="AF31" s="66">
        <v>28.85758</v>
      </c>
      <c r="AG31" s="66">
        <v>25.08542</v>
      </c>
      <c r="AH31" s="66">
        <v>25.08542</v>
      </c>
      <c r="AI31" s="66">
        <v>35.6925</v>
      </c>
      <c r="AJ31" s="66">
        <v>35.6925</v>
      </c>
      <c r="AK31" s="66">
        <v>40.23371</v>
      </c>
      <c r="AL31" s="66">
        <v>40.23371</v>
      </c>
      <c r="AM31" s="66">
        <v>41.90621</v>
      </c>
      <c r="AN31" s="66">
        <v>41.90621</v>
      </c>
      <c r="AO31" s="66">
        <v>39.04928</v>
      </c>
      <c r="AP31" s="66">
        <v>39.04928</v>
      </c>
      <c r="AQ31" s="66">
        <v>46.38391</v>
      </c>
      <c r="AR31" s="66">
        <v>46.38391</v>
      </c>
    </row>
    <row r="32" spans="1:44" s="78" customFormat="1" ht="15">
      <c r="A32" s="78" t="s">
        <v>232</v>
      </c>
      <c r="B32" s="78" t="s">
        <v>270</v>
      </c>
      <c r="C32" s="66">
        <v>0</v>
      </c>
      <c r="D32" s="66">
        <v>0</v>
      </c>
      <c r="E32" s="66">
        <v>0</v>
      </c>
      <c r="F32" s="66">
        <v>0</v>
      </c>
      <c r="G32" s="66">
        <v>6.325509</v>
      </c>
      <c r="H32" s="66">
        <v>6.325509</v>
      </c>
      <c r="I32" s="66">
        <v>6.344192</v>
      </c>
      <c r="J32" s="66">
        <v>6.344192</v>
      </c>
      <c r="K32" s="66">
        <v>0</v>
      </c>
      <c r="L32" s="66">
        <v>0</v>
      </c>
      <c r="M32" s="66">
        <v>12.51187</v>
      </c>
      <c r="N32" s="66">
        <v>12.51187</v>
      </c>
      <c r="O32" s="66">
        <v>12.27801</v>
      </c>
      <c r="P32" s="66">
        <v>12.27801</v>
      </c>
      <c r="Q32" s="66">
        <v>21.60718</v>
      </c>
      <c r="R32" s="66">
        <v>21.60718</v>
      </c>
      <c r="S32" s="66">
        <v>24.80405</v>
      </c>
      <c r="T32" s="66">
        <v>24.80405</v>
      </c>
      <c r="U32" s="66">
        <v>18.35561</v>
      </c>
      <c r="V32" s="66">
        <v>18.35561</v>
      </c>
      <c r="W32" s="66">
        <v>22.15582</v>
      </c>
      <c r="X32" s="66">
        <v>22.15582</v>
      </c>
      <c r="Y32" s="66">
        <v>29.43599</v>
      </c>
      <c r="Z32" s="66">
        <v>29.43599</v>
      </c>
      <c r="AA32" s="66">
        <v>30.59079</v>
      </c>
      <c r="AB32" s="66">
        <v>30.59079</v>
      </c>
      <c r="AC32" s="66">
        <v>29.02476</v>
      </c>
      <c r="AD32" s="66">
        <v>29.02476</v>
      </c>
      <c r="AE32" s="66">
        <v>33.96317</v>
      </c>
      <c r="AF32" s="66">
        <v>33.96317</v>
      </c>
      <c r="AG32" s="66">
        <v>27.88178</v>
      </c>
      <c r="AH32" s="66">
        <v>27.88178</v>
      </c>
      <c r="AI32" s="66">
        <v>35.6925</v>
      </c>
      <c r="AJ32" s="66">
        <v>35.6925</v>
      </c>
      <c r="AK32" s="66">
        <v>40.23372</v>
      </c>
      <c r="AL32" s="66">
        <v>40.23372</v>
      </c>
      <c r="AM32" s="66">
        <v>41.91065</v>
      </c>
      <c r="AN32" s="66">
        <v>41.91065</v>
      </c>
      <c r="AO32" s="66">
        <v>39.04928</v>
      </c>
      <c r="AP32" s="66">
        <v>39.04928</v>
      </c>
      <c r="AQ32" s="66">
        <v>46.38391</v>
      </c>
      <c r="AR32" s="66">
        <v>46.38391</v>
      </c>
    </row>
    <row r="33" spans="1:44" s="78" customFormat="1" ht="15">
      <c r="A33" s="78" t="s">
        <v>18</v>
      </c>
      <c r="B33" s="78" t="s">
        <v>33</v>
      </c>
      <c r="C33" s="66">
        <v>63.38392</v>
      </c>
      <c r="D33" s="66">
        <v>2.017791</v>
      </c>
      <c r="E33" s="66">
        <v>69.29408</v>
      </c>
      <c r="F33" s="66">
        <v>0</v>
      </c>
      <c r="G33" s="66">
        <v>134.3635</v>
      </c>
      <c r="H33" s="66">
        <v>0</v>
      </c>
      <c r="I33" s="66">
        <v>112.4293</v>
      </c>
      <c r="J33" s="66">
        <v>0</v>
      </c>
      <c r="K33" s="66">
        <v>118.2465</v>
      </c>
      <c r="L33" s="66">
        <v>0</v>
      </c>
      <c r="M33" s="66">
        <v>171.3307</v>
      </c>
      <c r="N33" s="66">
        <v>0</v>
      </c>
      <c r="O33" s="66">
        <v>234.1365</v>
      </c>
      <c r="P33" s="66">
        <v>0</v>
      </c>
      <c r="Q33" s="66">
        <v>140.2933</v>
      </c>
      <c r="R33" s="66">
        <v>0</v>
      </c>
      <c r="S33" s="66">
        <v>163.246</v>
      </c>
      <c r="T33" s="66">
        <v>58.13541</v>
      </c>
      <c r="U33" s="66">
        <v>195.0003</v>
      </c>
      <c r="V33" s="66">
        <v>0</v>
      </c>
      <c r="W33" s="66">
        <v>178.6632</v>
      </c>
      <c r="X33" s="66">
        <v>0</v>
      </c>
      <c r="Y33" s="66">
        <v>168.0995</v>
      </c>
      <c r="Z33" s="66">
        <v>157.7141</v>
      </c>
      <c r="AA33" s="66">
        <v>258.3121</v>
      </c>
      <c r="AB33" s="66">
        <v>185.3092</v>
      </c>
      <c r="AC33" s="66">
        <v>157.0639</v>
      </c>
      <c r="AD33" s="66">
        <v>247.2384</v>
      </c>
      <c r="AE33" s="66">
        <v>220.3693</v>
      </c>
      <c r="AF33" s="66">
        <v>219.0707</v>
      </c>
      <c r="AG33" s="66">
        <v>231.3106</v>
      </c>
      <c r="AH33" s="66">
        <v>230.649</v>
      </c>
      <c r="AI33" s="66">
        <v>563.5816</v>
      </c>
      <c r="AJ33" s="66">
        <v>222.0095</v>
      </c>
      <c r="AK33" s="66">
        <v>183.0557</v>
      </c>
      <c r="AL33" s="66">
        <v>283.3383</v>
      </c>
      <c r="AM33" s="66">
        <v>481.5848</v>
      </c>
      <c r="AN33" s="66">
        <v>323.3479</v>
      </c>
      <c r="AO33" s="66">
        <v>229.2273</v>
      </c>
      <c r="AP33" s="66">
        <v>292.1511</v>
      </c>
      <c r="AQ33" s="66">
        <v>208.0762</v>
      </c>
      <c r="AR33" s="66">
        <v>244.6308</v>
      </c>
    </row>
    <row r="34" spans="1:44" s="78" customFormat="1" ht="15">
      <c r="A34" s="78" t="s">
        <v>18</v>
      </c>
      <c r="B34" s="78" t="s">
        <v>270</v>
      </c>
      <c r="C34" s="66">
        <v>134.2959</v>
      </c>
      <c r="D34" s="66">
        <v>73.44802</v>
      </c>
      <c r="E34" s="66">
        <v>69.29407</v>
      </c>
      <c r="F34" s="66">
        <v>54.52548</v>
      </c>
      <c r="G34" s="66">
        <v>233.0503</v>
      </c>
      <c r="H34" s="66">
        <v>128.4181</v>
      </c>
      <c r="I34" s="66">
        <v>112.4293</v>
      </c>
      <c r="J34" s="66">
        <v>93.40068</v>
      </c>
      <c r="K34" s="66">
        <v>118.2465</v>
      </c>
      <c r="L34" s="66">
        <v>91.14083</v>
      </c>
      <c r="M34" s="66">
        <v>176.7064</v>
      </c>
      <c r="N34" s="66">
        <v>116.9869</v>
      </c>
      <c r="O34" s="66">
        <v>234.1365</v>
      </c>
      <c r="P34" s="66">
        <v>144.9533</v>
      </c>
      <c r="Q34" s="66">
        <v>140.2933</v>
      </c>
      <c r="R34" s="66">
        <v>114.7381</v>
      </c>
      <c r="S34" s="66">
        <v>163.246</v>
      </c>
      <c r="T34" s="66">
        <v>121.4318</v>
      </c>
      <c r="U34" s="66">
        <v>195.0003</v>
      </c>
      <c r="V34" s="66">
        <v>133.9745</v>
      </c>
      <c r="W34" s="66">
        <v>178.6632</v>
      </c>
      <c r="X34" s="66">
        <v>127.2488</v>
      </c>
      <c r="Y34" s="66">
        <v>168.0995</v>
      </c>
      <c r="Z34" s="66">
        <v>123.9737</v>
      </c>
      <c r="AA34" s="66">
        <v>258.3121</v>
      </c>
      <c r="AB34" s="66">
        <v>164.2711</v>
      </c>
      <c r="AC34" s="66">
        <v>171.9715</v>
      </c>
      <c r="AD34" s="66">
        <v>134.5177</v>
      </c>
      <c r="AE34" s="66">
        <v>220.3693</v>
      </c>
      <c r="AF34" s="66">
        <v>152.1725</v>
      </c>
      <c r="AG34" s="66">
        <v>231.3106</v>
      </c>
      <c r="AH34" s="66">
        <v>160.2611</v>
      </c>
      <c r="AI34" s="66">
        <v>563.5816</v>
      </c>
      <c r="AJ34" s="66">
        <v>312.6328</v>
      </c>
      <c r="AK34" s="66">
        <v>183.0557</v>
      </c>
      <c r="AL34" s="66">
        <v>184.4589</v>
      </c>
      <c r="AM34" s="66">
        <v>481.5848</v>
      </c>
      <c r="AN34" s="66">
        <v>301.134</v>
      </c>
      <c r="AO34" s="66">
        <v>229.2273</v>
      </c>
      <c r="AP34" s="66">
        <v>210.7457</v>
      </c>
      <c r="AQ34" s="66">
        <v>208.0762</v>
      </c>
      <c r="AR34" s="66">
        <v>175.0824</v>
      </c>
    </row>
    <row r="35" spans="1:44" s="78" customFormat="1" ht="15">
      <c r="A35" s="78" t="s">
        <v>20</v>
      </c>
      <c r="B35" s="78" t="s">
        <v>33</v>
      </c>
      <c r="C35" s="66">
        <v>0</v>
      </c>
      <c r="D35" s="66">
        <v>0</v>
      </c>
      <c r="E35" s="66">
        <v>0</v>
      </c>
      <c r="F35" s="66">
        <v>0</v>
      </c>
      <c r="G35" s="66">
        <v>0</v>
      </c>
      <c r="H35" s="66">
        <v>0</v>
      </c>
      <c r="I35" s="66">
        <v>0</v>
      </c>
      <c r="J35" s="66">
        <v>0</v>
      </c>
      <c r="K35" s="66">
        <v>0</v>
      </c>
      <c r="L35" s="66">
        <v>0</v>
      </c>
      <c r="M35" s="66">
        <v>2.45362</v>
      </c>
      <c r="N35" s="66">
        <v>0</v>
      </c>
      <c r="O35" s="66">
        <v>0</v>
      </c>
      <c r="P35" s="66">
        <v>0</v>
      </c>
      <c r="Q35" s="66">
        <v>0</v>
      </c>
      <c r="R35" s="66">
        <v>0</v>
      </c>
      <c r="S35" s="66">
        <v>0</v>
      </c>
      <c r="T35" s="66">
        <v>0</v>
      </c>
      <c r="U35" s="66">
        <v>0</v>
      </c>
      <c r="V35" s="66">
        <v>0</v>
      </c>
      <c r="W35" s="66">
        <v>0</v>
      </c>
      <c r="X35" s="66">
        <v>0</v>
      </c>
      <c r="Y35" s="66">
        <v>0</v>
      </c>
      <c r="Z35" s="66">
        <v>0</v>
      </c>
      <c r="AA35" s="66">
        <v>4.507398</v>
      </c>
      <c r="AB35" s="66">
        <v>3.007556</v>
      </c>
      <c r="AC35" s="66">
        <v>12.02018</v>
      </c>
      <c r="AD35" s="66">
        <v>9.393276</v>
      </c>
      <c r="AE35" s="66">
        <v>9.656455</v>
      </c>
      <c r="AF35" s="66">
        <v>9.730095</v>
      </c>
      <c r="AG35" s="66">
        <v>16.01469</v>
      </c>
      <c r="AH35" s="66">
        <v>16.55919</v>
      </c>
      <c r="AI35" s="66">
        <v>27.24228</v>
      </c>
      <c r="AJ35" s="66">
        <v>16.36773</v>
      </c>
      <c r="AK35" s="66">
        <v>15.14217</v>
      </c>
      <c r="AL35" s="66">
        <v>12.85589</v>
      </c>
      <c r="AM35" s="66">
        <v>34.44641</v>
      </c>
      <c r="AN35" s="66">
        <v>15.77708</v>
      </c>
      <c r="AO35" s="66">
        <v>24.69168</v>
      </c>
      <c r="AP35" s="66">
        <v>16.01808</v>
      </c>
      <c r="AQ35" s="66">
        <v>11.89799</v>
      </c>
      <c r="AR35" s="66">
        <v>25.33557</v>
      </c>
    </row>
    <row r="36" spans="1:44" s="78" customFormat="1" ht="15">
      <c r="A36" s="78" t="s">
        <v>20</v>
      </c>
      <c r="B36" s="78" t="s">
        <v>270</v>
      </c>
      <c r="C36" s="66">
        <v>0</v>
      </c>
      <c r="D36" s="66">
        <v>0</v>
      </c>
      <c r="E36" s="66">
        <v>3.577755</v>
      </c>
      <c r="F36" s="66">
        <v>0.8467874</v>
      </c>
      <c r="G36" s="66">
        <v>2.64285</v>
      </c>
      <c r="H36" s="66">
        <v>1.10583</v>
      </c>
      <c r="I36" s="66">
        <v>2.034663</v>
      </c>
      <c r="J36" s="66">
        <v>1.659984</v>
      </c>
      <c r="K36" s="66">
        <v>2.864443</v>
      </c>
      <c r="L36" s="66">
        <v>2.804887</v>
      </c>
      <c r="M36" s="66">
        <v>2.80602</v>
      </c>
      <c r="N36" s="66">
        <v>2.440804</v>
      </c>
      <c r="O36" s="66">
        <v>0</v>
      </c>
      <c r="P36" s="66">
        <v>1.752538</v>
      </c>
      <c r="Q36" s="66">
        <v>0</v>
      </c>
      <c r="R36" s="66">
        <v>1.656065</v>
      </c>
      <c r="S36" s="66">
        <v>5.971584</v>
      </c>
      <c r="T36" s="66">
        <v>2.406909</v>
      </c>
      <c r="U36" s="66">
        <v>6.72572</v>
      </c>
      <c r="V36" s="66">
        <v>2.400646</v>
      </c>
      <c r="W36" s="66">
        <v>4.675539</v>
      </c>
      <c r="X36" s="66">
        <v>3.397874</v>
      </c>
      <c r="Y36" s="66">
        <v>5.059933</v>
      </c>
      <c r="Z36" s="66">
        <v>5.467291</v>
      </c>
      <c r="AA36" s="66">
        <v>4.507398</v>
      </c>
      <c r="AB36" s="66">
        <v>5.186667</v>
      </c>
      <c r="AC36" s="66">
        <v>12.02018</v>
      </c>
      <c r="AD36" s="66">
        <v>6.260216</v>
      </c>
      <c r="AE36" s="66">
        <v>9.656455</v>
      </c>
      <c r="AF36" s="66">
        <v>6.684764</v>
      </c>
      <c r="AG36" s="66">
        <v>16.01469</v>
      </c>
      <c r="AH36" s="66">
        <v>9.339099</v>
      </c>
      <c r="AI36" s="66">
        <v>27.24228</v>
      </c>
      <c r="AJ36" s="66">
        <v>14.82537</v>
      </c>
      <c r="AK36" s="66">
        <v>15.14217</v>
      </c>
      <c r="AL36" s="66">
        <v>14.11992</v>
      </c>
      <c r="AM36" s="66">
        <v>34.44641</v>
      </c>
      <c r="AN36" s="66">
        <v>21.91361</v>
      </c>
      <c r="AO36" s="66">
        <v>24.69168</v>
      </c>
      <c r="AP36" s="66">
        <v>23.56523</v>
      </c>
      <c r="AQ36" s="66">
        <v>24.32254</v>
      </c>
      <c r="AR36" s="66">
        <v>22.66856</v>
      </c>
    </row>
    <row r="37" spans="1:44" s="78" customFormat="1" ht="15">
      <c r="A37" s="78" t="s">
        <v>19</v>
      </c>
      <c r="B37" s="78" t="s">
        <v>33</v>
      </c>
      <c r="C37" s="66">
        <v>28.61815</v>
      </c>
      <c r="D37" s="66">
        <v>0</v>
      </c>
      <c r="E37" s="66">
        <v>24.57558</v>
      </c>
      <c r="F37" s="66">
        <v>0</v>
      </c>
      <c r="G37" s="66">
        <v>88.71324</v>
      </c>
      <c r="H37" s="66">
        <v>0</v>
      </c>
      <c r="I37" s="66">
        <v>9.551225</v>
      </c>
      <c r="J37" s="66">
        <v>0</v>
      </c>
      <c r="K37" s="66">
        <v>43.28801</v>
      </c>
      <c r="L37" s="66">
        <v>0</v>
      </c>
      <c r="M37" s="66">
        <v>76.95156</v>
      </c>
      <c r="N37" s="66">
        <v>0</v>
      </c>
      <c r="O37" s="66">
        <v>40.05975</v>
      </c>
      <c r="P37" s="66">
        <v>0</v>
      </c>
      <c r="Q37" s="66">
        <v>34.84945</v>
      </c>
      <c r="R37" s="66">
        <v>0</v>
      </c>
      <c r="S37" s="66">
        <v>45.79012</v>
      </c>
      <c r="T37" s="66">
        <v>0</v>
      </c>
      <c r="U37" s="66">
        <v>103.2716</v>
      </c>
      <c r="V37" s="66">
        <v>0</v>
      </c>
      <c r="W37" s="66">
        <v>38.59471</v>
      </c>
      <c r="X37" s="66">
        <v>0</v>
      </c>
      <c r="Y37" s="66">
        <v>154.8804</v>
      </c>
      <c r="Z37" s="66">
        <v>40.71379</v>
      </c>
      <c r="AA37" s="66">
        <v>113.0093</v>
      </c>
      <c r="AB37" s="66">
        <v>84.39098</v>
      </c>
      <c r="AC37" s="66">
        <v>110.8816</v>
      </c>
      <c r="AD37" s="66">
        <v>80.58589</v>
      </c>
      <c r="AE37" s="66">
        <v>102.1865</v>
      </c>
      <c r="AF37" s="66">
        <v>125.4098</v>
      </c>
      <c r="AG37" s="66">
        <v>164.8999</v>
      </c>
      <c r="AH37" s="66">
        <v>220.9622</v>
      </c>
      <c r="AI37" s="66">
        <v>158.8132</v>
      </c>
      <c r="AJ37" s="66">
        <v>165.4415</v>
      </c>
      <c r="AK37" s="66">
        <v>367.1087</v>
      </c>
      <c r="AL37" s="66">
        <v>192.3041</v>
      </c>
      <c r="AM37" s="66">
        <v>198.8889</v>
      </c>
      <c r="AN37" s="66">
        <v>222.7425</v>
      </c>
      <c r="AO37" s="66">
        <v>465.167</v>
      </c>
      <c r="AP37" s="66">
        <v>240.0042</v>
      </c>
      <c r="AQ37" s="66">
        <v>180.4273</v>
      </c>
      <c r="AR37" s="66">
        <v>173.5663</v>
      </c>
    </row>
    <row r="38" spans="1:44" s="78" customFormat="1" ht="15">
      <c r="A38" s="78" t="s">
        <v>19</v>
      </c>
      <c r="B38" s="78" t="s">
        <v>270</v>
      </c>
      <c r="C38" s="66">
        <v>28.62652</v>
      </c>
      <c r="D38" s="66">
        <v>31.6302</v>
      </c>
      <c r="E38" s="66">
        <v>24.57558</v>
      </c>
      <c r="F38" s="66">
        <v>26.64798</v>
      </c>
      <c r="G38" s="66">
        <v>88.71324</v>
      </c>
      <c r="H38" s="66">
        <v>45.32962</v>
      </c>
      <c r="I38" s="66">
        <v>9.551225</v>
      </c>
      <c r="J38" s="66">
        <v>37.27048</v>
      </c>
      <c r="K38" s="66">
        <v>43.28801</v>
      </c>
      <c r="L38" s="66">
        <v>45.28509</v>
      </c>
      <c r="M38" s="66">
        <v>76.95156</v>
      </c>
      <c r="N38" s="66">
        <v>46.07784</v>
      </c>
      <c r="O38" s="66">
        <v>40.05975</v>
      </c>
      <c r="P38" s="66">
        <v>47.81653</v>
      </c>
      <c r="Q38" s="66">
        <v>34.84945</v>
      </c>
      <c r="R38" s="66">
        <v>49.24657</v>
      </c>
      <c r="S38" s="66">
        <v>45.79012</v>
      </c>
      <c r="T38" s="66">
        <v>42.82729</v>
      </c>
      <c r="U38" s="66">
        <v>103.2761</v>
      </c>
      <c r="V38" s="66">
        <v>58.99057</v>
      </c>
      <c r="W38" s="66">
        <v>38.59471</v>
      </c>
      <c r="X38" s="66">
        <v>57.52385</v>
      </c>
      <c r="Y38" s="66">
        <v>154.8856</v>
      </c>
      <c r="Z38" s="66">
        <v>94.10344</v>
      </c>
      <c r="AA38" s="66">
        <v>113.0093</v>
      </c>
      <c r="AB38" s="66">
        <v>98.4576</v>
      </c>
      <c r="AC38" s="66">
        <v>114.4576</v>
      </c>
      <c r="AD38" s="66">
        <v>117.6227</v>
      </c>
      <c r="AE38" s="66">
        <v>117.8711</v>
      </c>
      <c r="AF38" s="66">
        <v>115.1193</v>
      </c>
      <c r="AG38" s="66">
        <v>164.8999</v>
      </c>
      <c r="AH38" s="66">
        <v>126.9174</v>
      </c>
      <c r="AI38" s="66">
        <v>158.8132</v>
      </c>
      <c r="AJ38" s="66">
        <v>138.7957</v>
      </c>
      <c r="AK38" s="66">
        <v>367.1087</v>
      </c>
      <c r="AL38" s="66">
        <v>216.4953</v>
      </c>
      <c r="AM38" s="66">
        <v>198.8889</v>
      </c>
      <c r="AN38" s="66">
        <v>224.7471</v>
      </c>
      <c r="AO38" s="66">
        <v>465.167</v>
      </c>
      <c r="AP38" s="66">
        <v>326.4718</v>
      </c>
      <c r="AQ38" s="66">
        <v>185.9063</v>
      </c>
      <c r="AR38" s="66">
        <v>281.3976</v>
      </c>
    </row>
    <row r="39" spans="1:44" s="78" customFormat="1" ht="15">
      <c r="A39" s="78" t="s">
        <v>21</v>
      </c>
      <c r="B39" s="78" t="s">
        <v>33</v>
      </c>
      <c r="C39" s="66">
        <v>0</v>
      </c>
      <c r="D39" s="66">
        <v>0</v>
      </c>
      <c r="E39" s="66">
        <v>0</v>
      </c>
      <c r="F39" s="66">
        <v>0</v>
      </c>
      <c r="G39" s="66">
        <v>0</v>
      </c>
      <c r="H39" s="66">
        <v>0</v>
      </c>
      <c r="I39" s="66">
        <v>0</v>
      </c>
      <c r="J39" s="66">
        <v>0</v>
      </c>
      <c r="K39" s="66">
        <v>0.0305618</v>
      </c>
      <c r="L39" s="66">
        <v>0</v>
      </c>
      <c r="M39" s="66">
        <v>0.2712311</v>
      </c>
      <c r="N39" s="66">
        <v>0.0332113</v>
      </c>
      <c r="O39" s="66">
        <v>0.9919777</v>
      </c>
      <c r="P39" s="66">
        <v>0.403778</v>
      </c>
      <c r="Q39" s="66">
        <v>0.1492517</v>
      </c>
      <c r="R39" s="66">
        <v>0.6385175</v>
      </c>
      <c r="S39" s="66">
        <v>0.6400433</v>
      </c>
      <c r="T39" s="66">
        <v>0.5697229</v>
      </c>
      <c r="U39" s="66">
        <v>10.97007</v>
      </c>
      <c r="V39" s="66">
        <v>0.3698123</v>
      </c>
      <c r="W39" s="66">
        <v>7.38351</v>
      </c>
      <c r="X39" s="66">
        <v>0.2235226</v>
      </c>
      <c r="Y39" s="66">
        <v>9.467835</v>
      </c>
      <c r="Z39" s="66">
        <v>9.45505</v>
      </c>
      <c r="AA39" s="66">
        <v>8.974244</v>
      </c>
      <c r="AB39" s="66">
        <v>8.974244</v>
      </c>
      <c r="AC39" s="66">
        <v>9.448639</v>
      </c>
      <c r="AD39" s="66">
        <v>9.448639</v>
      </c>
      <c r="AE39" s="66">
        <v>11.2706</v>
      </c>
      <c r="AF39" s="66">
        <v>11.2706</v>
      </c>
      <c r="AG39" s="66">
        <v>11.19362</v>
      </c>
      <c r="AH39" s="66">
        <v>11.07875</v>
      </c>
      <c r="AI39" s="66">
        <v>11.11892</v>
      </c>
      <c r="AJ39" s="66">
        <v>11.11892</v>
      </c>
      <c r="AK39" s="66">
        <v>11.60719</v>
      </c>
      <c r="AL39" s="66">
        <v>11.60719</v>
      </c>
      <c r="AM39" s="66">
        <v>8.367632</v>
      </c>
      <c r="AN39" s="66">
        <v>8.367632</v>
      </c>
      <c r="AO39" s="66">
        <v>9.380665</v>
      </c>
      <c r="AP39" s="66">
        <v>9.380665</v>
      </c>
      <c r="AQ39" s="66">
        <v>12.1836</v>
      </c>
      <c r="AR39" s="66">
        <v>12.1836</v>
      </c>
    </row>
    <row r="40" spans="1:44" s="78" customFormat="1" ht="15">
      <c r="A40" s="78" t="s">
        <v>21</v>
      </c>
      <c r="B40" s="78" t="s">
        <v>270</v>
      </c>
      <c r="C40" s="66">
        <v>0</v>
      </c>
      <c r="D40" s="66">
        <v>0</v>
      </c>
      <c r="E40" s="66">
        <v>0</v>
      </c>
      <c r="F40" s="66">
        <v>0</v>
      </c>
      <c r="G40" s="66">
        <v>2.859477</v>
      </c>
      <c r="H40" s="66">
        <v>1.50495</v>
      </c>
      <c r="I40" s="66">
        <v>0</v>
      </c>
      <c r="J40" s="66">
        <v>0.8418578</v>
      </c>
      <c r="K40" s="66">
        <v>6.074834</v>
      </c>
      <c r="L40" s="66">
        <v>3.670608</v>
      </c>
      <c r="M40" s="66">
        <v>9.217842</v>
      </c>
      <c r="N40" s="66">
        <v>6.642098</v>
      </c>
      <c r="O40" s="66">
        <v>11.34685</v>
      </c>
      <c r="P40" s="66">
        <v>9.702814</v>
      </c>
      <c r="Q40" s="66">
        <v>13.81657</v>
      </c>
      <c r="R40" s="66">
        <v>12.16269</v>
      </c>
      <c r="S40" s="66">
        <v>9.202961</v>
      </c>
      <c r="T40" s="66">
        <v>10.85973</v>
      </c>
      <c r="U40" s="66">
        <v>10.97007</v>
      </c>
      <c r="V40" s="66">
        <v>10.82911</v>
      </c>
      <c r="W40" s="66">
        <v>7.568035</v>
      </c>
      <c r="X40" s="66">
        <v>8.748004</v>
      </c>
      <c r="Y40" s="66">
        <v>9.467835</v>
      </c>
      <c r="Z40" s="66">
        <v>9.024226</v>
      </c>
      <c r="AA40" s="66">
        <v>9.52677</v>
      </c>
      <c r="AB40" s="66">
        <v>9.075971</v>
      </c>
      <c r="AC40" s="66">
        <v>9.448639</v>
      </c>
      <c r="AD40" s="66">
        <v>9.355031</v>
      </c>
      <c r="AE40" s="66">
        <v>11.2706</v>
      </c>
      <c r="AF40" s="66">
        <v>10.26343</v>
      </c>
      <c r="AG40" s="66">
        <v>11.19362</v>
      </c>
      <c r="AH40" s="66">
        <v>10.70947</v>
      </c>
      <c r="AI40" s="66">
        <v>11.1214</v>
      </c>
      <c r="AJ40" s="66">
        <v>10.94034</v>
      </c>
      <c r="AK40" s="66">
        <v>11.60719</v>
      </c>
      <c r="AL40" s="66">
        <v>11.18323</v>
      </c>
      <c r="AM40" s="66">
        <v>8.367632</v>
      </c>
      <c r="AN40" s="66">
        <v>9.652643</v>
      </c>
      <c r="AO40" s="66">
        <v>9.380665</v>
      </c>
      <c r="AP40" s="66">
        <v>9.366042</v>
      </c>
      <c r="AQ40" s="66">
        <v>12.1836</v>
      </c>
      <c r="AR40" s="66">
        <v>10.63479</v>
      </c>
    </row>
    <row r="41" spans="1:44" s="78" customFormat="1" ht="15">
      <c r="A41" s="78" t="s">
        <v>36</v>
      </c>
      <c r="B41" s="78" t="s">
        <v>33</v>
      </c>
      <c r="C41" s="66">
        <v>0</v>
      </c>
      <c r="D41" s="66">
        <v>0</v>
      </c>
      <c r="E41" s="66">
        <v>0</v>
      </c>
      <c r="F41" s="66">
        <v>0</v>
      </c>
      <c r="G41" s="66">
        <v>0</v>
      </c>
      <c r="H41" s="66">
        <v>0</v>
      </c>
      <c r="I41" s="66">
        <v>0</v>
      </c>
      <c r="J41" s="66">
        <v>0</v>
      </c>
      <c r="K41" s="66">
        <v>0</v>
      </c>
      <c r="L41" s="66">
        <v>0</v>
      </c>
      <c r="M41" s="66">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v>0</v>
      </c>
      <c r="AI41" s="66">
        <v>41.21142</v>
      </c>
      <c r="AJ41" s="66">
        <v>43.02714</v>
      </c>
      <c r="AK41" s="66">
        <v>115.1823</v>
      </c>
      <c r="AL41" s="66">
        <v>50.99902</v>
      </c>
      <c r="AM41" s="66">
        <v>262.8064</v>
      </c>
      <c r="AN41" s="66">
        <v>62.97217</v>
      </c>
      <c r="AO41" s="66">
        <v>152.4421</v>
      </c>
      <c r="AP41" s="66">
        <v>96.8246</v>
      </c>
      <c r="AQ41" s="66">
        <v>132.8875</v>
      </c>
      <c r="AR41" s="66">
        <v>137.4954</v>
      </c>
    </row>
    <row r="42" spans="1:44" s="78" customFormat="1" ht="15">
      <c r="A42" s="78" t="s">
        <v>36</v>
      </c>
      <c r="B42" s="78" t="s">
        <v>270</v>
      </c>
      <c r="C42" s="66">
        <v>0</v>
      </c>
      <c r="D42" s="66">
        <v>0</v>
      </c>
      <c r="E42" s="66">
        <v>1.803661</v>
      </c>
      <c r="F42" s="66">
        <v>0.9876011</v>
      </c>
      <c r="G42" s="66">
        <v>3.408265</v>
      </c>
      <c r="H42" s="66">
        <v>2.215125</v>
      </c>
      <c r="I42" s="66">
        <v>4.832324</v>
      </c>
      <c r="J42" s="66">
        <v>3.744878</v>
      </c>
      <c r="K42" s="66">
        <v>0</v>
      </c>
      <c r="L42" s="66">
        <v>1.768054</v>
      </c>
      <c r="M42" s="66">
        <v>6.710047</v>
      </c>
      <c r="N42" s="66">
        <v>4.85357</v>
      </c>
      <c r="O42" s="66">
        <v>0</v>
      </c>
      <c r="P42" s="66">
        <v>1.303987</v>
      </c>
      <c r="Q42" s="66">
        <v>46.75673</v>
      </c>
      <c r="R42" s="66">
        <v>27.24795</v>
      </c>
      <c r="S42" s="66">
        <v>31.33143</v>
      </c>
      <c r="T42" s="66">
        <v>26.31168</v>
      </c>
      <c r="U42" s="66">
        <v>127.2409</v>
      </c>
      <c r="V42" s="66">
        <v>87.37804</v>
      </c>
      <c r="W42" s="66">
        <v>64.69699</v>
      </c>
      <c r="X42" s="66">
        <v>67.7781</v>
      </c>
      <c r="Y42" s="66">
        <v>43.03991</v>
      </c>
      <c r="Z42" s="66">
        <v>67.0811</v>
      </c>
      <c r="AA42" s="66">
        <v>45.10212</v>
      </c>
      <c r="AB42" s="66">
        <v>48.92313</v>
      </c>
      <c r="AC42" s="66">
        <v>17.13663</v>
      </c>
      <c r="AD42" s="66">
        <v>28.67499</v>
      </c>
      <c r="AE42" s="66">
        <v>62.97758</v>
      </c>
      <c r="AF42" s="66">
        <v>48.70627</v>
      </c>
      <c r="AG42" s="66">
        <v>99.14182</v>
      </c>
      <c r="AH42" s="66">
        <v>70.45708</v>
      </c>
      <c r="AI42" s="66">
        <v>41.21141</v>
      </c>
      <c r="AJ42" s="66">
        <v>43.02714</v>
      </c>
      <c r="AK42" s="66">
        <v>115.1823</v>
      </c>
      <c r="AL42" s="66">
        <v>50.99902</v>
      </c>
      <c r="AM42" s="66">
        <v>262.8064</v>
      </c>
      <c r="AN42" s="66">
        <v>62.97217</v>
      </c>
      <c r="AO42" s="66">
        <v>152.4421</v>
      </c>
      <c r="AP42" s="66">
        <v>96.8246</v>
      </c>
      <c r="AQ42" s="66">
        <v>132.8875</v>
      </c>
      <c r="AR42" s="66">
        <v>137.4954</v>
      </c>
    </row>
    <row r="43" spans="1:44" s="78" customFormat="1" ht="15">
      <c r="A43" s="78" t="s">
        <v>11</v>
      </c>
      <c r="B43" s="78" t="s">
        <v>33</v>
      </c>
      <c r="C43" s="66">
        <v>7.029696</v>
      </c>
      <c r="D43" s="66">
        <v>0</v>
      </c>
      <c r="E43" s="66">
        <v>19.02123</v>
      </c>
      <c r="F43" s="66">
        <v>0</v>
      </c>
      <c r="G43" s="66">
        <v>86.9182</v>
      </c>
      <c r="H43" s="66">
        <v>0</v>
      </c>
      <c r="I43" s="66">
        <v>64.04869</v>
      </c>
      <c r="J43" s="66">
        <v>21.77937</v>
      </c>
      <c r="K43" s="66">
        <v>24.40968</v>
      </c>
      <c r="L43" s="66">
        <v>12.54266</v>
      </c>
      <c r="M43" s="66">
        <v>156.4742</v>
      </c>
      <c r="N43" s="66">
        <v>47.59253</v>
      </c>
      <c r="O43" s="66">
        <v>182.0937</v>
      </c>
      <c r="P43" s="66">
        <v>0</v>
      </c>
      <c r="Q43" s="66">
        <v>147.9734</v>
      </c>
      <c r="R43" s="66">
        <v>103.9935</v>
      </c>
      <c r="S43" s="66">
        <v>128.776</v>
      </c>
      <c r="T43" s="66">
        <v>91.14214</v>
      </c>
      <c r="U43" s="66">
        <v>167.0783</v>
      </c>
      <c r="V43" s="66">
        <v>116.0243</v>
      </c>
      <c r="W43" s="66">
        <v>95.00592</v>
      </c>
      <c r="X43" s="66">
        <v>131.7723</v>
      </c>
      <c r="Y43" s="66">
        <v>88.79525</v>
      </c>
      <c r="Z43" s="66">
        <v>109.2092</v>
      </c>
      <c r="AA43" s="66">
        <v>101.3834</v>
      </c>
      <c r="AB43" s="66">
        <v>73.67062</v>
      </c>
      <c r="AC43" s="66">
        <v>100.7848</v>
      </c>
      <c r="AD43" s="66">
        <v>106.2011</v>
      </c>
      <c r="AE43" s="66">
        <v>141.2308</v>
      </c>
      <c r="AF43" s="66">
        <v>131.9256</v>
      </c>
      <c r="AG43" s="66">
        <v>133.8953</v>
      </c>
      <c r="AH43" s="66">
        <v>160.0537</v>
      </c>
      <c r="AI43" s="66">
        <v>155.2495</v>
      </c>
      <c r="AJ43" s="66">
        <v>139.8182</v>
      </c>
      <c r="AK43" s="66">
        <v>234.9151</v>
      </c>
      <c r="AL43" s="66">
        <v>206.3898</v>
      </c>
      <c r="AM43" s="66">
        <v>311.1376</v>
      </c>
      <c r="AN43" s="66">
        <v>315.961</v>
      </c>
      <c r="AO43" s="66">
        <v>205.2248</v>
      </c>
      <c r="AP43" s="66">
        <v>271.4457</v>
      </c>
      <c r="AQ43" s="66">
        <v>222.751</v>
      </c>
      <c r="AR43" s="66">
        <v>200.2248</v>
      </c>
    </row>
    <row r="44" spans="1:44" s="78" customFormat="1" ht="15">
      <c r="A44" s="78" t="s">
        <v>11</v>
      </c>
      <c r="B44" s="78" t="s">
        <v>270</v>
      </c>
      <c r="C44" s="66">
        <v>7.029695</v>
      </c>
      <c r="D44" s="66">
        <v>5.425202</v>
      </c>
      <c r="E44" s="66">
        <v>28.32635</v>
      </c>
      <c r="F44" s="66">
        <v>23.41055</v>
      </c>
      <c r="G44" s="66">
        <v>120.9501</v>
      </c>
      <c r="H44" s="66">
        <v>99.65948</v>
      </c>
      <c r="I44" s="66">
        <v>95.09223</v>
      </c>
      <c r="J44" s="66">
        <v>100.3974</v>
      </c>
      <c r="K44" s="66">
        <v>50.19002</v>
      </c>
      <c r="L44" s="66">
        <v>59.99063</v>
      </c>
      <c r="M44" s="66">
        <v>156.4742</v>
      </c>
      <c r="N44" s="66">
        <v>131.9817</v>
      </c>
      <c r="O44" s="66">
        <v>236.9934</v>
      </c>
      <c r="P44" s="66">
        <v>217.9478</v>
      </c>
      <c r="Q44" s="66">
        <v>147.9734</v>
      </c>
      <c r="R44" s="66">
        <v>167.3533</v>
      </c>
      <c r="S44" s="66">
        <v>129.6551</v>
      </c>
      <c r="T44" s="66">
        <v>133.4589</v>
      </c>
      <c r="U44" s="66">
        <v>167.0783</v>
      </c>
      <c r="V44" s="66">
        <v>158.1076</v>
      </c>
      <c r="W44" s="66">
        <v>95.00592</v>
      </c>
      <c r="X44" s="66">
        <v>110.6478</v>
      </c>
      <c r="Y44" s="66">
        <v>110.9035</v>
      </c>
      <c r="Z44" s="66">
        <v>106.7958</v>
      </c>
      <c r="AA44" s="66">
        <v>113.3502</v>
      </c>
      <c r="AB44" s="66">
        <v>112.3886</v>
      </c>
      <c r="AC44" s="66">
        <v>123.9849</v>
      </c>
      <c r="AD44" s="66">
        <v>121.0121</v>
      </c>
      <c r="AE44" s="66">
        <v>141.2308</v>
      </c>
      <c r="AF44" s="66">
        <v>136.5137</v>
      </c>
      <c r="AG44" s="66">
        <v>159.7908</v>
      </c>
      <c r="AH44" s="66">
        <v>154.5137</v>
      </c>
      <c r="AI44" s="66">
        <v>155.2495</v>
      </c>
      <c r="AJ44" s="66">
        <v>155.1356</v>
      </c>
      <c r="AK44" s="66">
        <v>234.9151</v>
      </c>
      <c r="AL44" s="66">
        <v>215.7453</v>
      </c>
      <c r="AM44" s="66">
        <v>369.2945</v>
      </c>
      <c r="AN44" s="66">
        <v>337.5015</v>
      </c>
      <c r="AO44" s="66">
        <v>367.0146</v>
      </c>
      <c r="AP44" s="66">
        <v>366.5467</v>
      </c>
      <c r="AQ44" s="66">
        <v>222.8472</v>
      </c>
      <c r="AR44" s="66">
        <v>255.1797</v>
      </c>
    </row>
    <row r="45" spans="1:44" s="78" customFormat="1" ht="15">
      <c r="A45" s="78" t="s">
        <v>22</v>
      </c>
      <c r="B45" s="78" t="s">
        <v>33</v>
      </c>
      <c r="C45" s="66">
        <v>202.1685</v>
      </c>
      <c r="D45" s="66">
        <v>96.18169</v>
      </c>
      <c r="E45" s="66">
        <v>31.69389</v>
      </c>
      <c r="F45" s="66">
        <v>94.62027</v>
      </c>
      <c r="G45" s="66">
        <v>213.594</v>
      </c>
      <c r="H45" s="66">
        <v>120.3877</v>
      </c>
      <c r="I45" s="66">
        <v>56.08301</v>
      </c>
      <c r="J45" s="66">
        <v>77.34857</v>
      </c>
      <c r="K45" s="66">
        <v>101.5603</v>
      </c>
      <c r="L45" s="66">
        <v>77.20128</v>
      </c>
      <c r="M45" s="66">
        <v>182.6625</v>
      </c>
      <c r="N45" s="66">
        <v>119.9046</v>
      </c>
      <c r="O45" s="66">
        <v>41.13254</v>
      </c>
      <c r="P45" s="66">
        <v>98.86063</v>
      </c>
      <c r="Q45" s="66">
        <v>63.17071</v>
      </c>
      <c r="R45" s="66">
        <v>84.99271</v>
      </c>
      <c r="S45" s="66">
        <v>109.5295</v>
      </c>
      <c r="T45" s="66">
        <v>53.41232</v>
      </c>
      <c r="U45" s="66">
        <v>118.3474</v>
      </c>
      <c r="V45" s="66">
        <v>74.49812</v>
      </c>
      <c r="W45" s="66">
        <v>82.17932</v>
      </c>
      <c r="X45" s="66">
        <v>57.91924</v>
      </c>
      <c r="Y45" s="66">
        <v>51.67965</v>
      </c>
      <c r="Z45" s="66">
        <v>88.08826</v>
      </c>
      <c r="AA45" s="66">
        <v>136.0622</v>
      </c>
      <c r="AB45" s="66">
        <v>86.80984</v>
      </c>
      <c r="AC45" s="66">
        <v>140.9906</v>
      </c>
      <c r="AD45" s="66">
        <v>110.9158</v>
      </c>
      <c r="AE45" s="66">
        <v>148.8837</v>
      </c>
      <c r="AF45" s="66">
        <v>163.2857</v>
      </c>
      <c r="AG45" s="66">
        <v>331.4138</v>
      </c>
      <c r="AH45" s="66">
        <v>211.8996</v>
      </c>
      <c r="AI45" s="66">
        <v>294.3878</v>
      </c>
      <c r="AJ45" s="66">
        <v>252.7362</v>
      </c>
      <c r="AK45" s="66">
        <v>148.1889</v>
      </c>
      <c r="AL45" s="66">
        <v>259.0423</v>
      </c>
      <c r="AM45" s="66">
        <v>153.8217</v>
      </c>
      <c r="AN45" s="66">
        <v>239.6192</v>
      </c>
      <c r="AO45" s="66">
        <v>105.0286</v>
      </c>
      <c r="AP45" s="66">
        <v>167.9186</v>
      </c>
      <c r="AQ45" s="66">
        <v>137.474</v>
      </c>
      <c r="AR45" s="66">
        <v>142.2615</v>
      </c>
    </row>
    <row r="46" spans="1:44" s="78" customFormat="1" ht="15">
      <c r="A46" s="78" t="s">
        <v>22</v>
      </c>
      <c r="B46" s="78" t="s">
        <v>270</v>
      </c>
      <c r="C46" s="66">
        <v>202.1685</v>
      </c>
      <c r="D46" s="66">
        <v>194.8404</v>
      </c>
      <c r="E46" s="66">
        <v>60.09292</v>
      </c>
      <c r="F46" s="66">
        <v>138.6775</v>
      </c>
      <c r="G46" s="66">
        <v>213.594</v>
      </c>
      <c r="H46" s="66">
        <v>173.4508</v>
      </c>
      <c r="I46" s="66">
        <v>170.0441</v>
      </c>
      <c r="J46" s="66">
        <v>165.1202</v>
      </c>
      <c r="K46" s="66">
        <v>135.6445</v>
      </c>
      <c r="L46" s="66">
        <v>140.9459</v>
      </c>
      <c r="M46" s="66">
        <v>182.6625</v>
      </c>
      <c r="N46" s="66">
        <v>151.0795</v>
      </c>
      <c r="O46" s="66">
        <v>85.20163</v>
      </c>
      <c r="P46" s="66">
        <v>114.7325</v>
      </c>
      <c r="Q46" s="66">
        <v>107.9335</v>
      </c>
      <c r="R46" s="66">
        <v>114.3346</v>
      </c>
      <c r="S46" s="66">
        <v>109.5295</v>
      </c>
      <c r="T46" s="66">
        <v>107.6045</v>
      </c>
      <c r="U46" s="66">
        <v>118.3474</v>
      </c>
      <c r="V46" s="66">
        <v>106.0047</v>
      </c>
      <c r="W46" s="66">
        <v>82.17932</v>
      </c>
      <c r="X46" s="66">
        <v>91.96813</v>
      </c>
      <c r="Y46" s="66">
        <v>51.67964</v>
      </c>
      <c r="Z46" s="66">
        <v>70.85856</v>
      </c>
      <c r="AA46" s="66">
        <v>136.0622</v>
      </c>
      <c r="AB46" s="66">
        <v>96.40027</v>
      </c>
      <c r="AC46" s="66">
        <v>140.9906</v>
      </c>
      <c r="AD46" s="66">
        <v>106.5188</v>
      </c>
      <c r="AE46" s="66">
        <v>178.6812</v>
      </c>
      <c r="AF46" s="66">
        <v>127.7621</v>
      </c>
      <c r="AG46" s="66">
        <v>331.4138</v>
      </c>
      <c r="AH46" s="66">
        <v>199.047</v>
      </c>
      <c r="AI46" s="66">
        <v>294.3878</v>
      </c>
      <c r="AJ46" s="66">
        <v>219.3292</v>
      </c>
      <c r="AK46" s="66">
        <v>260.341</v>
      </c>
      <c r="AL46" s="66">
        <v>226.1277</v>
      </c>
      <c r="AM46" s="66">
        <v>188.2854</v>
      </c>
      <c r="AN46" s="66">
        <v>204.7293</v>
      </c>
      <c r="AO46" s="66">
        <v>122.8098</v>
      </c>
      <c r="AP46" s="66">
        <v>170.835</v>
      </c>
      <c r="AQ46" s="66">
        <v>152.563</v>
      </c>
      <c r="AR46" s="66">
        <v>165.7127</v>
      </c>
    </row>
    <row r="47" spans="1:44" s="78" customFormat="1" ht="15">
      <c r="A47" s="78" t="s">
        <v>8</v>
      </c>
      <c r="B47" s="78" t="s">
        <v>33</v>
      </c>
      <c r="C47" s="66">
        <v>65.86244</v>
      </c>
      <c r="D47" s="66">
        <v>0</v>
      </c>
      <c r="E47" s="66">
        <v>43.77386</v>
      </c>
      <c r="F47" s="66">
        <v>0</v>
      </c>
      <c r="G47" s="66">
        <v>27.01902</v>
      </c>
      <c r="H47" s="66">
        <v>0</v>
      </c>
      <c r="I47" s="66">
        <v>19.99988</v>
      </c>
      <c r="J47" s="66">
        <v>0</v>
      </c>
      <c r="K47" s="66">
        <v>41.73231</v>
      </c>
      <c r="L47" s="66">
        <v>0</v>
      </c>
      <c r="M47" s="66">
        <v>18.82958</v>
      </c>
      <c r="N47" s="66">
        <v>0</v>
      </c>
      <c r="O47" s="66">
        <v>31.20946</v>
      </c>
      <c r="P47" s="66">
        <v>0</v>
      </c>
      <c r="Q47" s="66">
        <v>56.09884</v>
      </c>
      <c r="R47" s="66">
        <v>0</v>
      </c>
      <c r="S47" s="66">
        <v>31.79869</v>
      </c>
      <c r="T47" s="66">
        <v>0</v>
      </c>
      <c r="U47" s="66">
        <v>48.01501</v>
      </c>
      <c r="V47" s="66">
        <v>0</v>
      </c>
      <c r="W47" s="66">
        <v>41.34932</v>
      </c>
      <c r="X47" s="66">
        <v>0</v>
      </c>
      <c r="Y47" s="66">
        <v>34.5299</v>
      </c>
      <c r="Z47" s="66">
        <v>0</v>
      </c>
      <c r="AA47" s="66">
        <v>65.11735</v>
      </c>
      <c r="AB47" s="66">
        <v>39.51877</v>
      </c>
      <c r="AC47" s="66">
        <v>36.6537</v>
      </c>
      <c r="AD47" s="66">
        <v>45.07652</v>
      </c>
      <c r="AE47" s="66">
        <v>66.29772</v>
      </c>
      <c r="AF47" s="66">
        <v>47.16824</v>
      </c>
      <c r="AG47" s="66">
        <v>38.86558</v>
      </c>
      <c r="AH47" s="66">
        <v>50.65626</v>
      </c>
      <c r="AI47" s="66">
        <v>36.53576</v>
      </c>
      <c r="AJ47" s="66">
        <v>44.82934</v>
      </c>
      <c r="AK47" s="66">
        <v>69.9235</v>
      </c>
      <c r="AL47" s="66">
        <v>44.64771</v>
      </c>
      <c r="AM47" s="66">
        <v>66.61927</v>
      </c>
      <c r="AN47" s="66">
        <v>55.89933</v>
      </c>
      <c r="AO47" s="66">
        <v>48.07229</v>
      </c>
      <c r="AP47" s="66">
        <v>59.29357</v>
      </c>
      <c r="AQ47" s="66">
        <v>82.91989</v>
      </c>
      <c r="AR47" s="66">
        <v>57.26471</v>
      </c>
    </row>
    <row r="48" spans="1:44" s="78" customFormat="1" ht="15">
      <c r="A48" s="78" t="s">
        <v>8</v>
      </c>
      <c r="B48" s="78" t="s">
        <v>270</v>
      </c>
      <c r="C48" s="66">
        <v>65.87166</v>
      </c>
      <c r="D48" s="66">
        <v>43.41723</v>
      </c>
      <c r="E48" s="66">
        <v>43.77578</v>
      </c>
      <c r="F48" s="66">
        <v>39.15985</v>
      </c>
      <c r="G48" s="66">
        <v>27.01902</v>
      </c>
      <c r="H48" s="66">
        <v>29.98192</v>
      </c>
      <c r="I48" s="66">
        <v>20.84117</v>
      </c>
      <c r="J48" s="66">
        <v>22.34043</v>
      </c>
      <c r="K48" s="66">
        <v>41.73231</v>
      </c>
      <c r="L48" s="66">
        <v>26.81391</v>
      </c>
      <c r="M48" s="66">
        <v>18.82958</v>
      </c>
      <c r="N48" s="66">
        <v>20.32492</v>
      </c>
      <c r="O48" s="66">
        <v>31.20946</v>
      </c>
      <c r="P48" s="66">
        <v>22.69213</v>
      </c>
      <c r="Q48" s="66">
        <v>56.09884</v>
      </c>
      <c r="R48" s="66">
        <v>34.00137</v>
      </c>
      <c r="S48" s="66">
        <v>31.79869</v>
      </c>
      <c r="T48" s="66">
        <v>29.74742</v>
      </c>
      <c r="U48" s="66">
        <v>48.05223</v>
      </c>
      <c r="V48" s="66">
        <v>34.70518</v>
      </c>
      <c r="W48" s="66">
        <v>41.34932</v>
      </c>
      <c r="X48" s="66">
        <v>33.63632</v>
      </c>
      <c r="Y48" s="66">
        <v>43.4201</v>
      </c>
      <c r="Z48" s="66">
        <v>33.73964</v>
      </c>
      <c r="AA48" s="66">
        <v>65.11734</v>
      </c>
      <c r="AB48" s="66">
        <v>43.22911</v>
      </c>
      <c r="AC48" s="66">
        <v>36.65371</v>
      </c>
      <c r="AD48" s="66">
        <v>35.95433</v>
      </c>
      <c r="AE48" s="66">
        <v>66.29772</v>
      </c>
      <c r="AF48" s="66">
        <v>44.59795</v>
      </c>
      <c r="AG48" s="66">
        <v>40.58097</v>
      </c>
      <c r="AH48" s="66">
        <v>37.81927</v>
      </c>
      <c r="AI48" s="66">
        <v>45.92483</v>
      </c>
      <c r="AJ48" s="66">
        <v>36.6206</v>
      </c>
      <c r="AK48" s="66">
        <v>69.9235</v>
      </c>
      <c r="AL48" s="66">
        <v>46.18536</v>
      </c>
      <c r="AM48" s="66">
        <v>66.61927</v>
      </c>
      <c r="AN48" s="66">
        <v>49.54305</v>
      </c>
      <c r="AO48" s="66">
        <v>51.39169</v>
      </c>
      <c r="AP48" s="66">
        <v>45.80241</v>
      </c>
      <c r="AQ48" s="66">
        <v>82.91989</v>
      </c>
      <c r="AR48" s="66">
        <v>56.53388</v>
      </c>
    </row>
    <row r="49" spans="1:44" s="78" customFormat="1" ht="15">
      <c r="A49" s="78" t="s">
        <v>23</v>
      </c>
      <c r="B49" s="78" t="s">
        <v>33</v>
      </c>
      <c r="C49" s="66">
        <v>100.9206</v>
      </c>
      <c r="D49" s="66">
        <v>0</v>
      </c>
      <c r="E49" s="66">
        <v>65.17113</v>
      </c>
      <c r="F49" s="66">
        <v>0</v>
      </c>
      <c r="G49" s="66">
        <v>449.7112</v>
      </c>
      <c r="H49" s="66">
        <v>0</v>
      </c>
      <c r="I49" s="66">
        <v>130.3042</v>
      </c>
      <c r="J49" s="66">
        <v>0</v>
      </c>
      <c r="K49" s="66">
        <v>152.5642</v>
      </c>
      <c r="L49" s="66">
        <v>0</v>
      </c>
      <c r="M49" s="66">
        <v>151.5553</v>
      </c>
      <c r="N49" s="66">
        <v>0</v>
      </c>
      <c r="O49" s="66">
        <v>278.5093</v>
      </c>
      <c r="P49" s="66">
        <v>0</v>
      </c>
      <c r="Q49" s="66">
        <v>256.4919</v>
      </c>
      <c r="R49" s="66">
        <v>0</v>
      </c>
      <c r="S49" s="66">
        <v>444.5635</v>
      </c>
      <c r="T49" s="66">
        <v>201.446</v>
      </c>
      <c r="U49" s="66">
        <v>584.1428</v>
      </c>
      <c r="V49" s="66">
        <v>207.0888</v>
      </c>
      <c r="W49" s="66">
        <v>987.1749</v>
      </c>
      <c r="X49" s="66">
        <v>227.0539</v>
      </c>
      <c r="Y49" s="66">
        <v>364.1985</v>
      </c>
      <c r="Z49" s="66">
        <v>238.2836</v>
      </c>
      <c r="AA49" s="66">
        <v>718.376</v>
      </c>
      <c r="AB49" s="66">
        <v>473.874</v>
      </c>
      <c r="AC49" s="66">
        <v>671.0794</v>
      </c>
      <c r="AD49" s="66">
        <v>404.3899</v>
      </c>
      <c r="AE49" s="66">
        <v>635.8359</v>
      </c>
      <c r="AF49" s="66">
        <v>426.3787</v>
      </c>
      <c r="AG49" s="66">
        <v>1203.591</v>
      </c>
      <c r="AH49" s="66">
        <v>638.9951</v>
      </c>
      <c r="AI49" s="66">
        <v>1598.996</v>
      </c>
      <c r="AJ49" s="66">
        <v>887.0367</v>
      </c>
      <c r="AK49" s="66">
        <v>1757.064</v>
      </c>
      <c r="AL49" s="66">
        <v>957.1042</v>
      </c>
      <c r="AM49" s="66">
        <v>940.6161</v>
      </c>
      <c r="AN49" s="66">
        <v>958.6512</v>
      </c>
      <c r="AO49" s="66">
        <v>1288.067</v>
      </c>
      <c r="AP49" s="66">
        <v>909.4435</v>
      </c>
      <c r="AQ49" s="66">
        <v>278.6916</v>
      </c>
      <c r="AR49" s="66">
        <v>1066.451</v>
      </c>
    </row>
    <row r="50" spans="1:44" s="78" customFormat="1" ht="15">
      <c r="A50" s="78" t="s">
        <v>23</v>
      </c>
      <c r="B50" s="78" t="s">
        <v>270</v>
      </c>
      <c r="C50" s="66">
        <v>140.3159</v>
      </c>
      <c r="D50" s="66">
        <v>51.92595</v>
      </c>
      <c r="E50" s="66">
        <v>94.30789</v>
      </c>
      <c r="F50" s="66">
        <v>60.66825</v>
      </c>
      <c r="G50" s="66">
        <v>449.7112</v>
      </c>
      <c r="H50" s="66">
        <v>173.1432</v>
      </c>
      <c r="I50" s="66">
        <v>141.138</v>
      </c>
      <c r="J50" s="66">
        <v>154.2793</v>
      </c>
      <c r="K50" s="66">
        <v>152.5642</v>
      </c>
      <c r="L50" s="66">
        <v>158.2555</v>
      </c>
      <c r="M50" s="66">
        <v>172.6414</v>
      </c>
      <c r="N50" s="66">
        <v>166.8936</v>
      </c>
      <c r="O50" s="66">
        <v>278.5093</v>
      </c>
      <c r="P50" s="66">
        <v>198.3287</v>
      </c>
      <c r="Q50" s="66">
        <v>256.4919</v>
      </c>
      <c r="R50" s="66">
        <v>207.8103</v>
      </c>
      <c r="S50" s="66">
        <v>444.5635</v>
      </c>
      <c r="T50" s="66">
        <v>259.5481</v>
      </c>
      <c r="U50" s="66">
        <v>584.1427</v>
      </c>
      <c r="V50" s="66">
        <v>346.4992</v>
      </c>
      <c r="W50" s="66">
        <v>987.175</v>
      </c>
      <c r="X50" s="66">
        <v>523.6079</v>
      </c>
      <c r="Y50" s="66">
        <v>364.1985</v>
      </c>
      <c r="Z50" s="66">
        <v>458.3494</v>
      </c>
      <c r="AA50" s="66">
        <v>718.376</v>
      </c>
      <c r="AB50" s="66">
        <v>540.4889</v>
      </c>
      <c r="AC50" s="66">
        <v>671.0794</v>
      </c>
      <c r="AD50" s="66">
        <v>573.1588</v>
      </c>
      <c r="AE50" s="66">
        <v>635.8359</v>
      </c>
      <c r="AF50" s="66">
        <v>575.0061</v>
      </c>
      <c r="AG50" s="66">
        <v>1203.591</v>
      </c>
      <c r="AH50" s="66">
        <v>730.916</v>
      </c>
      <c r="AI50" s="66">
        <v>1598.996</v>
      </c>
      <c r="AJ50" s="66">
        <v>930.5771</v>
      </c>
      <c r="AK50" s="66">
        <v>1757.064</v>
      </c>
      <c r="AL50" s="66">
        <v>1138.163</v>
      </c>
      <c r="AM50" s="66">
        <v>959.8667</v>
      </c>
      <c r="AN50" s="66">
        <v>1052.169</v>
      </c>
      <c r="AO50" s="66">
        <v>1288.067</v>
      </c>
      <c r="AP50" s="66">
        <v>1134.233</v>
      </c>
      <c r="AQ50" s="66">
        <v>1013.389</v>
      </c>
      <c r="AR50" s="66">
        <v>1102.256</v>
      </c>
    </row>
    <row r="51" spans="1:44" s="78" customFormat="1" ht="15">
      <c r="A51" s="78" t="s">
        <v>24</v>
      </c>
      <c r="B51" s="78" t="s">
        <v>33</v>
      </c>
      <c r="C51" s="66">
        <v>507.8501</v>
      </c>
      <c r="D51" s="66">
        <v>11.98335</v>
      </c>
      <c r="E51" s="66">
        <v>639.1422</v>
      </c>
      <c r="F51" s="66">
        <v>9.49879</v>
      </c>
      <c r="G51" s="66">
        <v>544.9325</v>
      </c>
      <c r="H51" s="66">
        <v>10.43709</v>
      </c>
      <c r="I51" s="66">
        <v>702.1749</v>
      </c>
      <c r="J51" s="66">
        <v>1.761962</v>
      </c>
      <c r="K51" s="66">
        <v>1281.782</v>
      </c>
      <c r="L51" s="66">
        <v>0.0013838</v>
      </c>
      <c r="M51" s="66">
        <v>1271.286</v>
      </c>
      <c r="N51" s="66">
        <v>0</v>
      </c>
      <c r="O51" s="66">
        <v>659.6362</v>
      </c>
      <c r="P51" s="66">
        <v>0</v>
      </c>
      <c r="Q51" s="66">
        <v>1172.821</v>
      </c>
      <c r="R51" s="66">
        <v>0</v>
      </c>
      <c r="S51" s="66">
        <v>1035.231</v>
      </c>
      <c r="T51" s="66">
        <v>0</v>
      </c>
      <c r="U51" s="66">
        <v>1311.771</v>
      </c>
      <c r="V51" s="66">
        <v>0</v>
      </c>
      <c r="W51" s="66">
        <v>1322.092</v>
      </c>
      <c r="X51" s="66">
        <v>0</v>
      </c>
      <c r="Y51" s="66">
        <v>1504.643</v>
      </c>
      <c r="Z51" s="66">
        <v>0</v>
      </c>
      <c r="AA51" s="66">
        <v>1982.426</v>
      </c>
      <c r="AB51" s="66">
        <v>1591.123</v>
      </c>
      <c r="AC51" s="66">
        <v>2463.503</v>
      </c>
      <c r="AD51" s="66">
        <v>2337.153</v>
      </c>
      <c r="AE51" s="66">
        <v>2763.746</v>
      </c>
      <c r="AF51" s="66">
        <v>2345.404</v>
      </c>
      <c r="AG51" s="66">
        <v>3132.278</v>
      </c>
      <c r="AH51" s="66">
        <v>2718.754</v>
      </c>
      <c r="AI51" s="66">
        <v>3810.771</v>
      </c>
      <c r="AJ51" s="66">
        <v>3156.186</v>
      </c>
      <c r="AK51" s="66">
        <v>5060.177</v>
      </c>
      <c r="AL51" s="66">
        <v>3644.349</v>
      </c>
      <c r="AM51" s="66">
        <v>6365.579</v>
      </c>
      <c r="AN51" s="66">
        <v>4684.685</v>
      </c>
      <c r="AO51" s="66">
        <v>6074.387</v>
      </c>
      <c r="AP51" s="66">
        <v>5383.947</v>
      </c>
      <c r="AQ51" s="66">
        <v>6511.823</v>
      </c>
      <c r="AR51" s="66">
        <v>5612.143</v>
      </c>
    </row>
    <row r="52" spans="1:44" s="78" customFormat="1" ht="15">
      <c r="A52" s="78" t="s">
        <v>24</v>
      </c>
      <c r="B52" s="78" t="s">
        <v>270</v>
      </c>
      <c r="C52" s="66">
        <v>1076.595</v>
      </c>
      <c r="D52" s="66">
        <v>890.5278</v>
      </c>
      <c r="E52" s="66">
        <v>1055.807</v>
      </c>
      <c r="F52" s="66">
        <v>929.8977</v>
      </c>
      <c r="G52" s="66">
        <v>972.9456</v>
      </c>
      <c r="H52" s="66">
        <v>913.9391</v>
      </c>
      <c r="I52" s="66">
        <v>897.6898</v>
      </c>
      <c r="J52" s="66">
        <v>884.2124</v>
      </c>
      <c r="K52" s="66">
        <v>1340.822</v>
      </c>
      <c r="L52" s="66">
        <v>1187.34</v>
      </c>
      <c r="M52" s="66">
        <v>1459.943</v>
      </c>
      <c r="N52" s="66">
        <v>1319.533</v>
      </c>
      <c r="O52" s="66">
        <v>1100.974</v>
      </c>
      <c r="P52" s="66">
        <v>1122.47</v>
      </c>
      <c r="Q52" s="66">
        <v>1172.821</v>
      </c>
      <c r="R52" s="66">
        <v>1161.898</v>
      </c>
      <c r="S52" s="66">
        <v>1121.675</v>
      </c>
      <c r="T52" s="66">
        <v>1133.974</v>
      </c>
      <c r="U52" s="66">
        <v>1311.771</v>
      </c>
      <c r="V52" s="66">
        <v>1259.068</v>
      </c>
      <c r="W52" s="66">
        <v>1322.105</v>
      </c>
      <c r="X52" s="66">
        <v>1272.549</v>
      </c>
      <c r="Y52" s="66">
        <v>1504.643</v>
      </c>
      <c r="Z52" s="66">
        <v>1396.391</v>
      </c>
      <c r="AA52" s="66">
        <v>2257.63</v>
      </c>
      <c r="AB52" s="66">
        <v>1928.63</v>
      </c>
      <c r="AC52" s="66">
        <v>2463.515</v>
      </c>
      <c r="AD52" s="66">
        <v>2166.838</v>
      </c>
      <c r="AE52" s="66">
        <v>2763.746</v>
      </c>
      <c r="AF52" s="66">
        <v>2460.089</v>
      </c>
      <c r="AG52" s="66">
        <v>3132.937</v>
      </c>
      <c r="AH52" s="66">
        <v>2798.303</v>
      </c>
      <c r="AI52" s="66">
        <v>3811.473</v>
      </c>
      <c r="AJ52" s="66">
        <v>3356.18</v>
      </c>
      <c r="AK52" s="66">
        <v>5060.208</v>
      </c>
      <c r="AL52" s="66">
        <v>4335.043</v>
      </c>
      <c r="AM52" s="66">
        <v>6365.597</v>
      </c>
      <c r="AN52" s="66">
        <v>5437.048</v>
      </c>
      <c r="AO52" s="66">
        <v>6074.413</v>
      </c>
      <c r="AP52" s="66">
        <v>5568.733</v>
      </c>
      <c r="AQ52" s="66">
        <v>6511.826</v>
      </c>
      <c r="AR52" s="66">
        <v>6068.447</v>
      </c>
    </row>
    <row r="54" s="34" customFormat="1" ht="15">
      <c r="A54" s="48" t="s">
        <v>273</v>
      </c>
    </row>
    <row r="55" ht="15">
      <c r="A55" t="s">
        <v>303</v>
      </c>
    </row>
    <row r="56" ht="15">
      <c r="A56" t="s">
        <v>269</v>
      </c>
    </row>
    <row r="57" ht="15">
      <c r="A57" t="s">
        <v>268</v>
      </c>
    </row>
    <row r="58" ht="15">
      <c r="A58" t="s">
        <v>267</v>
      </c>
    </row>
  </sheetData>
  <sheetProtection/>
  <mergeCells count="22">
    <mergeCell ref="Q3:R3"/>
    <mergeCell ref="S3:T3"/>
    <mergeCell ref="U3:V3"/>
    <mergeCell ref="W3:X3"/>
    <mergeCell ref="AA3:AB3"/>
    <mergeCell ref="B3:B4"/>
    <mergeCell ref="Y3:Z3"/>
    <mergeCell ref="C3:D3"/>
    <mergeCell ref="E3:F3"/>
    <mergeCell ref="G3:H3"/>
    <mergeCell ref="I3:J3"/>
    <mergeCell ref="K3:L3"/>
    <mergeCell ref="M3:N3"/>
    <mergeCell ref="O3:P3"/>
    <mergeCell ref="AQ3:AR3"/>
    <mergeCell ref="AC3:AD3"/>
    <mergeCell ref="AE3:AF3"/>
    <mergeCell ref="AG3:AH3"/>
    <mergeCell ref="AI3:AJ3"/>
    <mergeCell ref="AK3:AL3"/>
    <mergeCell ref="AO3:AP3"/>
    <mergeCell ref="AM3:AN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8"/>
  <sheetViews>
    <sheetView zoomScale="85" zoomScaleNormal="85" zoomScalePageLayoutView="0" workbookViewId="0" topLeftCell="A1">
      <selection activeCell="G21" sqref="G21"/>
    </sheetView>
  </sheetViews>
  <sheetFormatPr defaultColWidth="9.140625" defaultRowHeight="15"/>
  <cols>
    <col min="3" max="3" width="19.7109375" style="0" customWidth="1"/>
    <col min="4" max="4" width="17.421875" style="0" customWidth="1"/>
    <col min="6" max="6" width="27.7109375" style="0" customWidth="1"/>
    <col min="7" max="7" width="25.00390625" style="0" customWidth="1"/>
  </cols>
  <sheetData>
    <row r="1" ht="15">
      <c r="A1" s="34" t="s">
        <v>304</v>
      </c>
    </row>
    <row r="3" spans="1:7" ht="15">
      <c r="A3" s="19"/>
      <c r="B3" s="9"/>
      <c r="C3" s="165" t="s">
        <v>247</v>
      </c>
      <c r="D3" s="165"/>
      <c r="E3" s="9"/>
      <c r="F3" s="165" t="s">
        <v>248</v>
      </c>
      <c r="G3" s="168"/>
    </row>
    <row r="4" spans="1:7" ht="15">
      <c r="A4" s="16" t="s">
        <v>26</v>
      </c>
      <c r="B4" s="4"/>
      <c r="C4" s="4" t="s">
        <v>183</v>
      </c>
      <c r="D4" s="4" t="s">
        <v>187</v>
      </c>
      <c r="E4" s="4"/>
      <c r="F4" s="4" t="s">
        <v>183</v>
      </c>
      <c r="G4" s="17" t="s">
        <v>187</v>
      </c>
    </row>
    <row r="5" spans="1:13" ht="15">
      <c r="A5" s="15">
        <v>1990</v>
      </c>
      <c r="B5" s="2"/>
      <c r="C5" s="66">
        <v>28.878703</v>
      </c>
      <c r="D5" s="66">
        <v>2.621898</v>
      </c>
      <c r="E5" s="72"/>
      <c r="F5" s="66">
        <v>60.65458</v>
      </c>
      <c r="G5" s="87">
        <v>2.132615</v>
      </c>
      <c r="J5" s="34"/>
      <c r="K5" s="22"/>
      <c r="L5" s="10"/>
      <c r="M5" s="10"/>
    </row>
    <row r="6" spans="1:13" ht="15">
      <c r="A6" s="15">
        <v>1991</v>
      </c>
      <c r="B6" s="2"/>
      <c r="C6" s="66">
        <v>93.423267</v>
      </c>
      <c r="D6" s="66">
        <v>6.792806</v>
      </c>
      <c r="E6" s="72"/>
      <c r="F6" s="66">
        <v>93.486392</v>
      </c>
      <c r="G6" s="75">
        <v>4.633186</v>
      </c>
      <c r="J6" s="34"/>
      <c r="K6" s="22"/>
      <c r="L6" s="10"/>
      <c r="M6" s="10"/>
    </row>
    <row r="7" spans="1:13" ht="15">
      <c r="A7" s="15">
        <v>1992</v>
      </c>
      <c r="B7" s="2"/>
      <c r="C7" s="66">
        <v>270.841618</v>
      </c>
      <c r="D7" s="66">
        <v>22.55569</v>
      </c>
      <c r="E7" s="72"/>
      <c r="F7" s="66">
        <v>175.624192</v>
      </c>
      <c r="G7" s="75">
        <v>9.209732</v>
      </c>
      <c r="J7" s="35"/>
      <c r="K7" s="22"/>
      <c r="L7" s="10"/>
      <c r="M7" s="10"/>
    </row>
    <row r="8" spans="1:13" ht="15">
      <c r="A8" s="15">
        <v>1993</v>
      </c>
      <c r="B8" s="2"/>
      <c r="C8" s="66">
        <v>435.117944</v>
      </c>
      <c r="D8" s="66">
        <v>41.357962</v>
      </c>
      <c r="E8" s="72"/>
      <c r="F8" s="66">
        <v>385.642592</v>
      </c>
      <c r="G8" s="75">
        <v>20.022564</v>
      </c>
      <c r="J8" s="35"/>
      <c r="K8" s="22"/>
      <c r="L8" s="10"/>
      <c r="M8" s="10"/>
    </row>
    <row r="9" spans="1:13" ht="15">
      <c r="A9" s="15">
        <v>1994</v>
      </c>
      <c r="B9" s="2"/>
      <c r="C9" s="66">
        <v>545.955556</v>
      </c>
      <c r="D9" s="66">
        <v>53.902188</v>
      </c>
      <c r="E9" s="72"/>
      <c r="F9" s="66">
        <v>420.531456</v>
      </c>
      <c r="G9" s="75">
        <v>29.273194</v>
      </c>
      <c r="J9" s="35"/>
      <c r="K9" s="22"/>
      <c r="L9" s="10"/>
      <c r="M9" s="10"/>
    </row>
    <row r="10" spans="1:13" ht="15">
      <c r="A10" s="15">
        <v>1995</v>
      </c>
      <c r="B10" s="2"/>
      <c r="C10" s="66">
        <v>594.151031</v>
      </c>
      <c r="D10" s="66">
        <v>59.522052</v>
      </c>
      <c r="E10" s="72"/>
      <c r="F10" s="66">
        <v>331.176032</v>
      </c>
      <c r="G10" s="75">
        <v>21.781448</v>
      </c>
      <c r="J10" s="35"/>
      <c r="K10" s="22"/>
      <c r="L10" s="10"/>
      <c r="M10" s="10"/>
    </row>
    <row r="11" spans="1:13" ht="15">
      <c r="A11" s="15">
        <v>1996</v>
      </c>
      <c r="B11" s="2"/>
      <c r="C11" s="66">
        <v>636.063808</v>
      </c>
      <c r="D11" s="66">
        <v>54.917753</v>
      </c>
      <c r="E11" s="72"/>
      <c r="F11" s="66">
        <v>517.460128</v>
      </c>
      <c r="G11" s="75">
        <v>28.47583</v>
      </c>
      <c r="J11" s="35"/>
      <c r="K11" s="22"/>
      <c r="L11" s="10"/>
      <c r="M11" s="10"/>
    </row>
    <row r="12" spans="1:13" ht="15">
      <c r="A12" s="15">
        <v>1997</v>
      </c>
      <c r="B12" s="2"/>
      <c r="C12" s="66">
        <v>643.064332</v>
      </c>
      <c r="D12" s="66">
        <v>45.837623</v>
      </c>
      <c r="E12" s="72"/>
      <c r="F12" s="66">
        <v>874.602816</v>
      </c>
      <c r="G12" s="75">
        <v>41.018872</v>
      </c>
      <c r="J12" s="35"/>
      <c r="K12" s="22"/>
      <c r="L12" s="10"/>
      <c r="M12" s="10"/>
    </row>
    <row r="13" spans="1:13" ht="15">
      <c r="A13" s="15">
        <v>1998</v>
      </c>
      <c r="B13" s="2"/>
      <c r="C13" s="66">
        <v>660.798006</v>
      </c>
      <c r="D13" s="66">
        <v>27.006813</v>
      </c>
      <c r="E13" s="72"/>
      <c r="F13" s="66">
        <v>901.49056</v>
      </c>
      <c r="G13" s="75">
        <v>35.67198</v>
      </c>
      <c r="J13" s="35"/>
      <c r="K13" s="22"/>
      <c r="L13" s="10"/>
      <c r="M13" s="10"/>
    </row>
    <row r="14" spans="1:13" ht="15">
      <c r="A14" s="15">
        <v>1999</v>
      </c>
      <c r="B14" s="2"/>
      <c r="C14" s="66">
        <v>809.107425</v>
      </c>
      <c r="D14" s="66">
        <v>50.957588</v>
      </c>
      <c r="E14" s="72"/>
      <c r="F14" s="66">
        <v>894.63264</v>
      </c>
      <c r="G14" s="75">
        <v>41.698828</v>
      </c>
      <c r="J14" s="35"/>
      <c r="K14" s="22"/>
      <c r="L14" s="10"/>
      <c r="M14" s="10"/>
    </row>
    <row r="15" spans="1:13" ht="15">
      <c r="A15" s="15">
        <v>2000</v>
      </c>
      <c r="B15" s="2"/>
      <c r="C15" s="66">
        <v>818.090092</v>
      </c>
      <c r="D15" s="66">
        <v>73.333598</v>
      </c>
      <c r="E15" s="72"/>
      <c r="F15" s="66">
        <v>830.696064</v>
      </c>
      <c r="G15" s="75">
        <v>58.746828</v>
      </c>
      <c r="J15" s="35"/>
      <c r="K15" s="22"/>
      <c r="L15" s="10"/>
      <c r="M15" s="10"/>
    </row>
    <row r="16" spans="1:13" ht="15">
      <c r="A16" s="15">
        <v>2001</v>
      </c>
      <c r="B16" s="2"/>
      <c r="C16" s="66">
        <v>937.837776</v>
      </c>
      <c r="D16" s="66">
        <v>72.916885</v>
      </c>
      <c r="E16" s="72"/>
      <c r="F16" s="66">
        <v>793.63904</v>
      </c>
      <c r="G16" s="75">
        <v>58.229296</v>
      </c>
      <c r="J16" s="35"/>
      <c r="K16" s="22"/>
      <c r="L16" s="10"/>
      <c r="M16" s="10"/>
    </row>
    <row r="17" spans="1:13" ht="15">
      <c r="A17" s="15">
        <v>2002</v>
      </c>
      <c r="B17" s="2"/>
      <c r="C17" s="66">
        <v>1091.413962</v>
      </c>
      <c r="D17" s="66">
        <v>93.916163</v>
      </c>
      <c r="E17" s="72"/>
      <c r="F17" s="66">
        <v>953.959232</v>
      </c>
      <c r="G17" s="75">
        <v>74.92396</v>
      </c>
      <c r="J17" s="35"/>
      <c r="K17" s="22"/>
      <c r="L17" s="10"/>
      <c r="M17" s="10"/>
    </row>
    <row r="18" spans="1:13" ht="15">
      <c r="A18" s="15">
        <v>2003</v>
      </c>
      <c r="B18" s="2"/>
      <c r="C18" s="66">
        <v>895.871405</v>
      </c>
      <c r="D18" s="66">
        <v>109.869668</v>
      </c>
      <c r="E18" s="72"/>
      <c r="F18" s="66">
        <v>893.10688</v>
      </c>
      <c r="G18" s="75">
        <v>66.706148</v>
      </c>
      <c r="J18" s="35"/>
      <c r="K18" s="22"/>
      <c r="L18" s="10"/>
      <c r="M18" s="10"/>
    </row>
    <row r="19" spans="1:13" ht="15">
      <c r="A19" s="15">
        <v>2004</v>
      </c>
      <c r="B19" s="2"/>
      <c r="C19" s="66">
        <v>1049.632996</v>
      </c>
      <c r="D19" s="66">
        <v>154.096615</v>
      </c>
      <c r="E19" s="72"/>
      <c r="F19" s="66">
        <v>725.073088</v>
      </c>
      <c r="G19" s="75">
        <v>67.562312</v>
      </c>
      <c r="J19" s="35"/>
      <c r="K19" s="22"/>
      <c r="L19" s="10"/>
      <c r="M19" s="10"/>
    </row>
    <row r="20" spans="1:13" ht="15">
      <c r="A20" s="15">
        <v>2005</v>
      </c>
      <c r="B20" s="2"/>
      <c r="C20" s="66">
        <v>1032.368611</v>
      </c>
      <c r="D20" s="66">
        <v>118.691415</v>
      </c>
      <c r="E20" s="72"/>
      <c r="F20" s="66">
        <v>757.602112</v>
      </c>
      <c r="G20" s="75">
        <v>79.91944</v>
      </c>
      <c r="J20" s="35"/>
      <c r="K20" s="22"/>
      <c r="L20" s="10"/>
      <c r="M20" s="10"/>
    </row>
    <row r="21" spans="1:13" ht="15">
      <c r="A21" s="15">
        <v>2006</v>
      </c>
      <c r="B21" s="2"/>
      <c r="C21" s="66">
        <v>918.039835</v>
      </c>
      <c r="D21" s="66">
        <v>114.011371</v>
      </c>
      <c r="E21" s="72"/>
      <c r="F21" s="66">
        <v>646.232768</v>
      </c>
      <c r="G21" s="75">
        <v>57.598728</v>
      </c>
      <c r="J21" s="35"/>
      <c r="K21" s="22"/>
      <c r="L21" s="10"/>
      <c r="M21" s="10"/>
    </row>
    <row r="22" spans="1:13" ht="15">
      <c r="A22" s="15">
        <v>2007</v>
      </c>
      <c r="B22" s="2"/>
      <c r="C22" s="66">
        <v>852.357349</v>
      </c>
      <c r="D22" s="66">
        <v>114.113602</v>
      </c>
      <c r="E22" s="72"/>
      <c r="F22" s="66">
        <v>682.858048</v>
      </c>
      <c r="G22" s="75">
        <v>65.895804</v>
      </c>
      <c r="J22" s="35"/>
      <c r="K22" s="22"/>
      <c r="L22" s="10"/>
      <c r="M22" s="10"/>
    </row>
    <row r="23" spans="1:13" s="34" customFormat="1" ht="15">
      <c r="A23" s="15">
        <v>2008</v>
      </c>
      <c r="B23" s="2"/>
      <c r="C23" s="66">
        <v>850.650987</v>
      </c>
      <c r="D23" s="66">
        <v>113.90217</v>
      </c>
      <c r="E23" s="72"/>
      <c r="F23" s="66">
        <v>431.523264</v>
      </c>
      <c r="G23" s="75">
        <v>44.576352</v>
      </c>
      <c r="J23" s="35"/>
      <c r="K23" s="22"/>
      <c r="L23" s="10"/>
      <c r="M23" s="10"/>
    </row>
    <row r="24" spans="1:13" ht="15">
      <c r="A24" s="15">
        <v>2009</v>
      </c>
      <c r="B24" s="74"/>
      <c r="C24" s="66">
        <v>741.987301</v>
      </c>
      <c r="D24" s="66">
        <v>100.83608</v>
      </c>
      <c r="E24" s="66"/>
      <c r="F24" s="66">
        <v>516.342272</v>
      </c>
      <c r="G24" s="75">
        <v>34.666188</v>
      </c>
      <c r="J24" s="35"/>
      <c r="K24" s="22"/>
      <c r="L24" s="10"/>
      <c r="M24" s="10"/>
    </row>
    <row r="25" spans="1:7" ht="15">
      <c r="A25" s="16">
        <v>2010</v>
      </c>
      <c r="B25" s="4"/>
      <c r="C25" s="88">
        <v>732.142231</v>
      </c>
      <c r="D25" s="88">
        <v>90.185279</v>
      </c>
      <c r="E25" s="88"/>
      <c r="F25" s="88">
        <v>1167.757952</v>
      </c>
      <c r="G25" s="76">
        <v>57.66756</v>
      </c>
    </row>
    <row r="26" spans="1:7" s="89" customFormat="1" ht="15">
      <c r="A26" s="51"/>
      <c r="C26" s="74"/>
      <c r="D26" s="74"/>
      <c r="F26" s="74"/>
      <c r="G26" s="74"/>
    </row>
    <row r="27" ht="15">
      <c r="A27" s="34" t="s">
        <v>273</v>
      </c>
    </row>
    <row r="28" ht="15">
      <c r="A28" s="34" t="s">
        <v>305</v>
      </c>
    </row>
  </sheetData>
  <sheetProtection/>
  <mergeCells count="2">
    <mergeCell ref="C3:D3"/>
    <mergeCell ref="F3:G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44"/>
  <sheetViews>
    <sheetView zoomScale="85" zoomScaleNormal="85" zoomScalePageLayoutView="0" workbookViewId="0" topLeftCell="A1">
      <selection activeCell="A29" sqref="A29"/>
    </sheetView>
  </sheetViews>
  <sheetFormatPr defaultColWidth="9.140625" defaultRowHeight="15"/>
  <cols>
    <col min="3" max="4" width="14.28125" style="0" customWidth="1"/>
    <col min="6" max="6" width="13.421875" style="0" customWidth="1"/>
    <col min="7" max="7" width="14.140625" style="0" customWidth="1"/>
    <col min="9" max="9" width="14.7109375" style="0" customWidth="1"/>
    <col min="10" max="10" width="17.8515625" style="0" customWidth="1"/>
  </cols>
  <sheetData>
    <row r="1" ht="15">
      <c r="A1" s="34" t="s">
        <v>306</v>
      </c>
    </row>
    <row r="3" spans="1:10" ht="15">
      <c r="A3" s="19"/>
      <c r="B3" s="9"/>
      <c r="C3" s="9" t="s">
        <v>184</v>
      </c>
      <c r="D3" s="9"/>
      <c r="E3" s="9"/>
      <c r="F3" s="9" t="s">
        <v>185</v>
      </c>
      <c r="G3" s="9"/>
      <c r="H3" s="9"/>
      <c r="I3" s="9" t="s">
        <v>186</v>
      </c>
      <c r="J3" s="23"/>
    </row>
    <row r="4" spans="1:10" ht="15">
      <c r="A4" s="16" t="s">
        <v>26</v>
      </c>
      <c r="B4" s="4"/>
      <c r="C4" s="20" t="s">
        <v>183</v>
      </c>
      <c r="D4" s="4" t="s">
        <v>187</v>
      </c>
      <c r="E4" s="4"/>
      <c r="F4" s="20" t="s">
        <v>183</v>
      </c>
      <c r="G4" s="4" t="s">
        <v>187</v>
      </c>
      <c r="H4" s="4"/>
      <c r="I4" s="20" t="s">
        <v>183</v>
      </c>
      <c r="J4" s="17" t="s">
        <v>187</v>
      </c>
    </row>
    <row r="5" spans="1:15" ht="15">
      <c r="A5" s="15">
        <v>1990</v>
      </c>
      <c r="B5" s="2"/>
      <c r="C5" s="74">
        <v>61.23324</v>
      </c>
      <c r="D5" s="74">
        <v>5.113145</v>
      </c>
      <c r="E5" s="74"/>
      <c r="F5" s="74">
        <v>27.197764</v>
      </c>
      <c r="G5" s="74">
        <v>2.271089</v>
      </c>
      <c r="H5" s="74"/>
      <c r="I5" s="74">
        <v>83.305096</v>
      </c>
      <c r="J5" s="84">
        <v>6.956207</v>
      </c>
      <c r="L5" s="35"/>
      <c r="M5" s="34"/>
      <c r="N5" s="35"/>
      <c r="O5" s="35"/>
    </row>
    <row r="6" spans="1:15" ht="15">
      <c r="A6" s="15">
        <v>1991</v>
      </c>
      <c r="B6" s="2"/>
      <c r="C6" s="74">
        <v>59.13644</v>
      </c>
      <c r="D6" s="74">
        <v>4.938057</v>
      </c>
      <c r="E6" s="74"/>
      <c r="F6" s="74">
        <v>26.377316</v>
      </c>
      <c r="G6" s="74">
        <v>2.202579</v>
      </c>
      <c r="H6" s="74"/>
      <c r="I6" s="74">
        <v>76.157</v>
      </c>
      <c r="J6" s="61">
        <v>6.359321</v>
      </c>
      <c r="L6" s="35"/>
      <c r="M6" s="34"/>
      <c r="N6" s="35"/>
      <c r="O6" s="35"/>
    </row>
    <row r="7" spans="1:15" ht="15">
      <c r="A7" s="15">
        <v>1992</v>
      </c>
      <c r="B7" s="2"/>
      <c r="C7" s="74">
        <v>57.767208</v>
      </c>
      <c r="D7" s="74">
        <v>4.823722</v>
      </c>
      <c r="E7" s="74"/>
      <c r="F7" s="74">
        <v>39.647148</v>
      </c>
      <c r="G7" s="74">
        <v>3.310647</v>
      </c>
      <c r="H7" s="74"/>
      <c r="I7" s="74">
        <v>50.398552</v>
      </c>
      <c r="J7" s="61">
        <v>4.208419</v>
      </c>
      <c r="L7" s="35"/>
      <c r="M7" s="34"/>
      <c r="N7" s="35"/>
      <c r="O7" s="35"/>
    </row>
    <row r="8" spans="1:15" ht="15">
      <c r="A8" s="15">
        <v>1993</v>
      </c>
      <c r="B8" s="2"/>
      <c r="C8" s="74">
        <v>56.518416</v>
      </c>
      <c r="D8" s="74">
        <v>4.719444</v>
      </c>
      <c r="E8" s="74"/>
      <c r="F8" s="74">
        <v>58.341908</v>
      </c>
      <c r="G8" s="74">
        <v>4.871711</v>
      </c>
      <c r="H8" s="74"/>
      <c r="I8" s="74">
        <v>59.238192</v>
      </c>
      <c r="J8" s="61">
        <v>4.946553</v>
      </c>
      <c r="L8" s="35"/>
      <c r="M8" s="34"/>
      <c r="N8" s="35"/>
      <c r="O8" s="35"/>
    </row>
    <row r="9" spans="1:15" ht="15">
      <c r="A9" s="15">
        <v>1994</v>
      </c>
      <c r="B9" s="2"/>
      <c r="C9" s="74">
        <v>88.057224</v>
      </c>
      <c r="D9" s="74">
        <v>7.353022</v>
      </c>
      <c r="E9" s="74"/>
      <c r="F9" s="74">
        <v>57.800936</v>
      </c>
      <c r="G9" s="74">
        <v>4.826538</v>
      </c>
      <c r="H9" s="74"/>
      <c r="I9" s="74">
        <v>80.851704</v>
      </c>
      <c r="J9" s="61">
        <v>6.751342</v>
      </c>
      <c r="L9" s="35"/>
      <c r="M9" s="34"/>
      <c r="N9" s="35"/>
      <c r="O9" s="35"/>
    </row>
    <row r="10" spans="1:15" ht="15">
      <c r="A10" s="15">
        <v>1995</v>
      </c>
      <c r="B10" s="2"/>
      <c r="C10" s="74">
        <v>68.027544</v>
      </c>
      <c r="D10" s="74">
        <v>5.680489</v>
      </c>
      <c r="E10" s="74"/>
      <c r="F10" s="74">
        <v>68.565432</v>
      </c>
      <c r="G10" s="74">
        <v>5.725404</v>
      </c>
      <c r="H10" s="74"/>
      <c r="I10" s="74">
        <v>80.557968</v>
      </c>
      <c r="J10" s="61">
        <v>6.726814</v>
      </c>
      <c r="L10" s="35"/>
      <c r="M10" s="34"/>
      <c r="N10" s="35"/>
      <c r="O10" s="35"/>
    </row>
    <row r="11" spans="1:15" ht="15">
      <c r="A11" s="15">
        <v>1996</v>
      </c>
      <c r="B11" s="2"/>
      <c r="C11" s="74">
        <v>69.435184</v>
      </c>
      <c r="D11" s="74">
        <v>5.79803</v>
      </c>
      <c r="E11" s="74"/>
      <c r="F11" s="74">
        <v>49.013284</v>
      </c>
      <c r="G11" s="74">
        <v>4.092745</v>
      </c>
      <c r="H11" s="74"/>
      <c r="I11" s="74">
        <v>104.15024</v>
      </c>
      <c r="J11" s="61">
        <v>8.696833</v>
      </c>
      <c r="L11" s="35"/>
      <c r="M11" s="34"/>
      <c r="N11" s="35"/>
      <c r="O11" s="35"/>
    </row>
    <row r="12" spans="1:15" ht="15">
      <c r="A12" s="15">
        <v>1997</v>
      </c>
      <c r="B12" s="2"/>
      <c r="C12" s="74">
        <v>86.64916</v>
      </c>
      <c r="D12" s="74">
        <v>7.235445</v>
      </c>
      <c r="E12" s="74"/>
      <c r="F12" s="74">
        <v>56.888708</v>
      </c>
      <c r="G12" s="74">
        <v>4.750365</v>
      </c>
      <c r="H12" s="74"/>
      <c r="I12" s="74">
        <v>163.790672</v>
      </c>
      <c r="J12" s="61">
        <v>13.676974</v>
      </c>
      <c r="L12" s="35"/>
      <c r="M12" s="35"/>
      <c r="N12" s="35"/>
      <c r="O12" s="35"/>
    </row>
    <row r="13" spans="1:15" ht="15">
      <c r="A13" s="15">
        <v>1998</v>
      </c>
      <c r="B13" s="2"/>
      <c r="C13" s="74">
        <v>58.164776</v>
      </c>
      <c r="D13" s="74">
        <v>4.85692</v>
      </c>
      <c r="E13" s="74"/>
      <c r="F13" s="74">
        <v>120.447672</v>
      </c>
      <c r="G13" s="74">
        <v>10.057714</v>
      </c>
      <c r="H13" s="74"/>
      <c r="I13" s="74">
        <v>174.370848</v>
      </c>
      <c r="J13" s="61">
        <v>14.560448</v>
      </c>
      <c r="L13" s="35"/>
      <c r="M13" s="35"/>
      <c r="N13" s="35"/>
      <c r="O13" s="35"/>
    </row>
    <row r="14" spans="1:15" ht="15">
      <c r="A14" s="15">
        <v>1999</v>
      </c>
      <c r="B14" s="2"/>
      <c r="C14" s="74">
        <v>57.32148</v>
      </c>
      <c r="D14" s="74">
        <v>4.786503</v>
      </c>
      <c r="E14" s="74"/>
      <c r="F14" s="74">
        <v>204.93144</v>
      </c>
      <c r="G14" s="74">
        <v>17.112342</v>
      </c>
      <c r="H14" s="74"/>
      <c r="I14" s="74">
        <v>175.687552</v>
      </c>
      <c r="J14" s="61">
        <v>14.670397</v>
      </c>
      <c r="L14" s="35"/>
      <c r="M14" s="35"/>
      <c r="N14" s="35"/>
      <c r="O14" s="35"/>
    </row>
    <row r="15" spans="1:15" ht="15">
      <c r="A15" s="15">
        <v>2000</v>
      </c>
      <c r="B15" s="2"/>
      <c r="C15" s="74">
        <v>41.940704</v>
      </c>
      <c r="D15" s="74">
        <v>3.502165</v>
      </c>
      <c r="E15" s="74"/>
      <c r="F15" s="74">
        <v>355.62752</v>
      </c>
      <c r="G15" s="74">
        <v>29.695884</v>
      </c>
      <c r="H15" s="74"/>
      <c r="I15" s="74">
        <v>203.5568</v>
      </c>
      <c r="J15" s="61">
        <v>16.997556</v>
      </c>
      <c r="L15" s="35"/>
      <c r="M15" s="35"/>
      <c r="N15" s="35"/>
      <c r="O15" s="35"/>
    </row>
    <row r="16" spans="1:15" ht="15">
      <c r="A16" s="15">
        <v>2001</v>
      </c>
      <c r="B16" s="2"/>
      <c r="C16" s="74">
        <v>39.377372</v>
      </c>
      <c r="D16" s="74">
        <v>3.28812</v>
      </c>
      <c r="E16" s="74"/>
      <c r="F16" s="74">
        <v>148.768784</v>
      </c>
      <c r="G16" s="74">
        <v>12.422606</v>
      </c>
      <c r="H16" s="74"/>
      <c r="I16" s="74">
        <v>187.76032</v>
      </c>
      <c r="J16" s="61">
        <v>15.678507</v>
      </c>
      <c r="L16" s="35"/>
      <c r="M16" s="35"/>
      <c r="N16" s="35"/>
      <c r="O16" s="35"/>
    </row>
    <row r="17" spans="1:15" ht="15">
      <c r="A17" s="15">
        <v>2002</v>
      </c>
      <c r="B17" s="2"/>
      <c r="C17" s="74">
        <v>75.673664</v>
      </c>
      <c r="D17" s="74">
        <v>6.318961</v>
      </c>
      <c r="E17" s="74"/>
      <c r="F17" s="74">
        <v>147.024944</v>
      </c>
      <c r="G17" s="74">
        <v>12.27699</v>
      </c>
      <c r="H17" s="74"/>
      <c r="I17" s="74">
        <v>197.27032</v>
      </c>
      <c r="J17" s="61">
        <v>16.472619</v>
      </c>
      <c r="L17" s="35"/>
      <c r="M17" s="35"/>
      <c r="N17" s="35"/>
      <c r="O17" s="35"/>
    </row>
    <row r="18" spans="1:15" ht="15">
      <c r="A18" s="15">
        <v>2003</v>
      </c>
      <c r="B18" s="2"/>
      <c r="C18" s="74">
        <v>39.425296</v>
      </c>
      <c r="D18" s="74">
        <v>3.292121</v>
      </c>
      <c r="E18" s="74"/>
      <c r="F18" s="74">
        <v>149.071424</v>
      </c>
      <c r="G18" s="74">
        <v>12.447878</v>
      </c>
      <c r="H18" s="74"/>
      <c r="I18" s="74">
        <v>171.626704</v>
      </c>
      <c r="J18" s="61">
        <v>14.331305</v>
      </c>
      <c r="L18" s="35"/>
      <c r="M18" s="35"/>
      <c r="N18" s="35"/>
      <c r="O18" s="35"/>
    </row>
    <row r="19" spans="1:15" ht="15">
      <c r="A19" s="15">
        <v>2004</v>
      </c>
      <c r="B19" s="2"/>
      <c r="C19" s="74">
        <v>84.11036</v>
      </c>
      <c r="D19" s="74">
        <v>7.023449</v>
      </c>
      <c r="E19" s="74"/>
      <c r="F19" s="74">
        <v>130.919344</v>
      </c>
      <c r="G19" s="74">
        <v>10.932128</v>
      </c>
      <c r="H19" s="74"/>
      <c r="I19" s="74">
        <v>347.50688</v>
      </c>
      <c r="J19" s="61">
        <v>29.017788</v>
      </c>
      <c r="L19" s="35"/>
      <c r="M19" s="35"/>
      <c r="N19" s="35"/>
      <c r="O19" s="35"/>
    </row>
    <row r="20" spans="1:15" ht="15">
      <c r="A20" s="15">
        <v>2005</v>
      </c>
      <c r="B20" s="2"/>
      <c r="C20" s="74">
        <v>138.627568</v>
      </c>
      <c r="D20" s="74">
        <v>11.575786</v>
      </c>
      <c r="E20" s="74"/>
      <c r="F20" s="74">
        <v>165.05848</v>
      </c>
      <c r="G20" s="74">
        <v>13.78284</v>
      </c>
      <c r="H20" s="74"/>
      <c r="I20" s="74">
        <v>358.271328</v>
      </c>
      <c r="J20" s="61">
        <v>29.916648</v>
      </c>
      <c r="L20" s="35"/>
      <c r="M20" s="35"/>
      <c r="N20" s="35"/>
      <c r="O20" s="35"/>
    </row>
    <row r="21" spans="1:15" ht="15">
      <c r="A21" s="15">
        <v>2006</v>
      </c>
      <c r="B21" s="2"/>
      <c r="C21" s="74">
        <v>84.59884</v>
      </c>
      <c r="D21" s="74">
        <v>7.064238</v>
      </c>
      <c r="E21" s="74"/>
      <c r="F21" s="74">
        <v>158.53</v>
      </c>
      <c r="G21" s="74">
        <v>13.237693</v>
      </c>
      <c r="H21" s="74"/>
      <c r="I21" s="74">
        <v>125.592136</v>
      </c>
      <c r="J21" s="61">
        <v>10.487291</v>
      </c>
      <c r="L21" s="35"/>
      <c r="M21" s="35"/>
      <c r="N21" s="35"/>
      <c r="O21" s="35"/>
    </row>
    <row r="22" spans="1:15" ht="15">
      <c r="A22" s="15">
        <v>2007</v>
      </c>
      <c r="B22" s="2"/>
      <c r="C22" s="74">
        <v>82.071904</v>
      </c>
      <c r="D22" s="74">
        <v>6.853232</v>
      </c>
      <c r="E22" s="74"/>
      <c r="F22" s="74">
        <v>164.7772</v>
      </c>
      <c r="G22" s="74">
        <v>13.759353</v>
      </c>
      <c r="H22" s="74"/>
      <c r="I22" s="74">
        <v>149.130656</v>
      </c>
      <c r="J22" s="61">
        <v>12.452823</v>
      </c>
      <c r="L22" s="35"/>
      <c r="M22" s="35"/>
      <c r="N22" s="35"/>
      <c r="O22" s="35"/>
    </row>
    <row r="23" spans="1:15" s="34" customFormat="1" ht="15">
      <c r="A23" s="15">
        <v>2008</v>
      </c>
      <c r="B23" s="2"/>
      <c r="C23" s="74">
        <v>104.558272</v>
      </c>
      <c r="D23" s="74">
        <v>8.730905</v>
      </c>
      <c r="E23" s="74"/>
      <c r="F23" s="74">
        <v>100.626032</v>
      </c>
      <c r="G23" s="74">
        <v>8.402552</v>
      </c>
      <c r="H23" s="74"/>
      <c r="I23" s="74">
        <v>152.378208</v>
      </c>
      <c r="J23" s="61">
        <v>12.724003</v>
      </c>
      <c r="L23" s="35"/>
      <c r="M23" s="35"/>
      <c r="N23" s="35"/>
      <c r="O23" s="35"/>
    </row>
    <row r="24" spans="1:15" ht="15">
      <c r="A24" s="2">
        <v>2009</v>
      </c>
      <c r="B24" s="2"/>
      <c r="C24" s="74">
        <v>103.782128</v>
      </c>
      <c r="D24" s="74">
        <v>8.666095</v>
      </c>
      <c r="E24" s="74"/>
      <c r="F24" s="74">
        <v>192.966976</v>
      </c>
      <c r="G24" s="74">
        <v>16.113278</v>
      </c>
      <c r="H24" s="74"/>
      <c r="I24" s="74">
        <v>144.308848</v>
      </c>
      <c r="J24" s="61">
        <v>12.050189</v>
      </c>
      <c r="L24" s="35"/>
      <c r="M24" s="35"/>
      <c r="N24" s="35"/>
      <c r="O24" s="35"/>
    </row>
    <row r="25" spans="1:10" ht="15">
      <c r="A25" s="86">
        <v>2010</v>
      </c>
      <c r="B25" s="4"/>
      <c r="C25" s="55">
        <v>108.705184</v>
      </c>
      <c r="D25" s="55">
        <v>9.077184</v>
      </c>
      <c r="E25" s="55"/>
      <c r="F25" s="55">
        <v>78.78836</v>
      </c>
      <c r="G25" s="55">
        <v>6.579046</v>
      </c>
      <c r="H25" s="55"/>
      <c r="I25" s="55">
        <v>123.397824</v>
      </c>
      <c r="J25" s="62">
        <v>10.30406</v>
      </c>
    </row>
    <row r="26" s="90" customFormat="1" ht="15"/>
    <row r="27" spans="1:10" ht="15">
      <c r="A27" t="s">
        <v>273</v>
      </c>
      <c r="C27" s="18"/>
      <c r="D27" s="18"/>
      <c r="I27" s="22"/>
      <c r="J27" s="22"/>
    </row>
    <row r="28" spans="1:10" ht="15">
      <c r="A28" t="s">
        <v>305</v>
      </c>
      <c r="C28" s="18"/>
      <c r="D28" s="18"/>
      <c r="I28" s="22"/>
      <c r="J28" s="22"/>
    </row>
    <row r="29" spans="3:10" ht="15">
      <c r="C29" s="18"/>
      <c r="D29" s="18"/>
      <c r="I29" s="22"/>
      <c r="J29" s="22"/>
    </row>
    <row r="30" spans="3:10" ht="15">
      <c r="C30" s="18"/>
      <c r="D30" s="18"/>
      <c r="I30" s="22"/>
      <c r="J30" s="22"/>
    </row>
    <row r="31" spans="3:10" ht="15">
      <c r="C31" s="18"/>
      <c r="D31" s="18"/>
      <c r="I31" s="22"/>
      <c r="J31" s="22"/>
    </row>
    <row r="32" spans="3:10" ht="15">
      <c r="C32" s="18"/>
      <c r="D32" s="18"/>
      <c r="I32" s="22"/>
      <c r="J32" s="22"/>
    </row>
    <row r="33" spans="3:10" ht="15">
      <c r="C33" s="18"/>
      <c r="D33" s="18"/>
      <c r="I33" s="22"/>
      <c r="J33" s="22"/>
    </row>
    <row r="34" spans="3:10" ht="15">
      <c r="C34" s="18"/>
      <c r="D34" s="18"/>
      <c r="I34" s="22"/>
      <c r="J34" s="22"/>
    </row>
    <row r="35" spans="3:10" ht="15">
      <c r="C35" s="18"/>
      <c r="D35" s="18"/>
      <c r="I35" s="22"/>
      <c r="J35" s="22"/>
    </row>
    <row r="36" spans="3:10" ht="15">
      <c r="C36" s="18"/>
      <c r="D36" s="18"/>
      <c r="I36" s="22"/>
      <c r="J36" s="22"/>
    </row>
    <row r="37" spans="3:10" ht="15">
      <c r="C37" s="18"/>
      <c r="D37" s="18"/>
      <c r="I37" s="22"/>
      <c r="J37" s="22"/>
    </row>
    <row r="38" spans="3:10" ht="15">
      <c r="C38" s="18"/>
      <c r="D38" s="18"/>
      <c r="I38" s="22"/>
      <c r="J38" s="22"/>
    </row>
    <row r="39" spans="3:10" ht="15">
      <c r="C39" s="18"/>
      <c r="D39" s="18"/>
      <c r="I39" s="22"/>
      <c r="J39" s="22"/>
    </row>
    <row r="40" spans="3:10" ht="15">
      <c r="C40" s="18"/>
      <c r="D40" s="18"/>
      <c r="I40" s="22"/>
      <c r="J40" s="22"/>
    </row>
    <row r="41" spans="3:10" ht="15">
      <c r="C41" s="18"/>
      <c r="D41" s="18"/>
      <c r="I41" s="22"/>
      <c r="J41" s="22"/>
    </row>
    <row r="42" spans="3:10" ht="15">
      <c r="C42" s="18"/>
      <c r="D42" s="18"/>
      <c r="I42" s="22"/>
      <c r="J42" s="22"/>
    </row>
    <row r="43" spans="3:10" ht="15">
      <c r="C43" s="18"/>
      <c r="D43" s="18"/>
      <c r="I43" s="22"/>
      <c r="J43" s="22"/>
    </row>
    <row r="44" spans="3:10" ht="15">
      <c r="C44" s="18"/>
      <c r="D44" s="18"/>
      <c r="I44" s="22"/>
      <c r="J44"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SCHNEIDER</dc:creator>
  <cp:keywords/>
  <dc:description/>
  <cp:lastModifiedBy>Rachel Fortunati</cp:lastModifiedBy>
  <dcterms:created xsi:type="dcterms:W3CDTF">2010-09-29T03:13:57Z</dcterms:created>
  <dcterms:modified xsi:type="dcterms:W3CDTF">2014-04-11T00:16:54Z</dcterms:modified>
  <cp:category/>
  <cp:version/>
  <cp:contentType/>
  <cp:contentStatus/>
</cp:coreProperties>
</file>